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\Avaluació\Avaluació 2025\"/>
    </mc:Choice>
  </mc:AlternateContent>
  <bookViews>
    <workbookView xWindow="0" yWindow="0" windowWidth="15300" windowHeight="546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9" i="1" l="1"/>
  <c r="A66" i="1"/>
  <c r="F60" i="1"/>
  <c r="F60" i="1" a="1"/>
  <c r="G60" i="1"/>
  <c r="G60" i="1" a="1"/>
  <c r="H60" i="1"/>
  <c r="H60" i="1" a="1"/>
  <c r="B60" i="1"/>
  <c r="B60" i="1" a="1"/>
  <c r="A84" i="1"/>
  <c r="H104" i="1"/>
  <c r="B113" i="1"/>
  <c r="B113" i="1" a="1"/>
  <c r="H113" i="1"/>
  <c r="H113" i="1" a="1"/>
  <c r="G113" i="1"/>
  <c r="G113" i="1" a="1"/>
  <c r="F113" i="1"/>
  <c r="F113" i="1" a="1"/>
  <c r="G101" i="1"/>
  <c r="F108" i="1"/>
  <c r="F108" i="1" a="1"/>
  <c r="A141" i="1"/>
  <c r="A125" i="1"/>
  <c r="H108" i="1"/>
  <c r="H108" i="1" a="1"/>
  <c r="B108" i="1"/>
  <c r="B108" i="1" a="1"/>
  <c r="A148" i="1"/>
  <c r="A149" i="1"/>
  <c r="A134" i="1"/>
  <c r="A131" i="1"/>
  <c r="A118" i="1"/>
  <c r="A114" i="1"/>
  <c r="A120" i="1"/>
  <c r="A146" i="1"/>
  <c r="G108" i="1"/>
  <c r="G108" i="1" a="1"/>
  <c r="A132" i="1"/>
  <c r="A126" i="1"/>
  <c r="A124" i="1"/>
  <c r="A113" i="1"/>
  <c r="A113" i="1" a="1"/>
  <c r="A115" i="1"/>
  <c r="A109" i="1"/>
  <c r="A116" i="1"/>
  <c r="A127" i="1"/>
  <c r="A133" i="1"/>
  <c r="A140" i="1"/>
  <c r="A121" i="1"/>
  <c r="A142" i="1"/>
  <c r="A123" i="1"/>
  <c r="A117" i="1"/>
  <c r="A122" i="1"/>
  <c r="F134" i="1"/>
  <c r="B145" i="1"/>
  <c r="B72" i="1"/>
  <c r="B148" i="1"/>
  <c r="B148" i="1" a="1"/>
  <c r="H148" i="1"/>
  <c r="H148" i="1" a="1"/>
  <c r="G148" i="1"/>
  <c r="G148" i="1" a="1"/>
  <c r="F148" i="1"/>
  <c r="A148" i="1" a="1"/>
  <c r="F148" i="1" a="1"/>
  <c r="G141" i="1"/>
  <c r="A80" i="1"/>
  <c r="A107" i="1"/>
  <c r="F149" i="1"/>
  <c r="F149" i="1" a="1"/>
  <c r="G149" i="1"/>
  <c r="G149" i="1" a="1"/>
  <c r="B149" i="1"/>
  <c r="B149" i="1" a="1"/>
  <c r="H149" i="1"/>
  <c r="A149" i="1" a="1"/>
  <c r="H149" i="1" a="1"/>
  <c r="F117" i="1"/>
  <c r="F115" i="1"/>
  <c r="F115" i="1" a="1"/>
  <c r="B115" i="1"/>
  <c r="B115" i="1" a="1"/>
  <c r="G115" i="1"/>
  <c r="G115" i="1" a="1"/>
  <c r="H115" i="1"/>
  <c r="A115" i="1" a="1"/>
  <c r="H115" i="1" a="1"/>
  <c r="B64" i="1"/>
  <c r="B64" i="1" a="1"/>
  <c r="G64" i="1"/>
  <c r="G64" i="1" a="1"/>
  <c r="F64" i="1"/>
  <c r="F64" i="1" a="1"/>
  <c r="H64" i="1"/>
  <c r="H64" i="1" a="1"/>
  <c r="H134" i="1"/>
  <c r="G86" i="1"/>
  <c r="G118" i="1"/>
  <c r="G118" i="1" a="1"/>
  <c r="F118" i="1"/>
  <c r="F118" i="1" a="1"/>
  <c r="H118" i="1"/>
  <c r="H118" i="1" a="1"/>
  <c r="B118" i="1"/>
  <c r="A118" i="1" a="1"/>
  <c r="B118" i="1" a="1"/>
  <c r="H105" i="1"/>
  <c r="H105" i="1" a="1"/>
  <c r="B105" i="1"/>
  <c r="B105" i="1" a="1"/>
  <c r="A106" i="1"/>
  <c r="F105" i="1"/>
  <c r="F105" i="1" a="1"/>
  <c r="G105" i="1"/>
  <c r="G105" i="1" a="1"/>
  <c r="G100" i="1"/>
  <c r="G100" i="1" a="1"/>
  <c r="B100" i="1"/>
  <c r="B100" i="1" a="1"/>
  <c r="A101" i="1"/>
  <c r="H100" i="1"/>
  <c r="H100" i="1" a="1"/>
  <c r="F100" i="1"/>
  <c r="F100" i="1" a="1"/>
  <c r="G107" i="1"/>
  <c r="G107" i="1" a="1"/>
  <c r="A108" i="1"/>
  <c r="A108" i="1" a="1"/>
  <c r="B107" i="1"/>
  <c r="B107" i="1" a="1"/>
  <c r="H107" i="1"/>
  <c r="H107" i="1" a="1"/>
  <c r="F107" i="1"/>
  <c r="F107" i="1" a="1"/>
  <c r="H124" i="1"/>
  <c r="H124" i="1" a="1"/>
  <c r="B124" i="1"/>
  <c r="B124" i="1" a="1"/>
  <c r="F124" i="1"/>
  <c r="F124" i="1" a="1"/>
  <c r="G124" i="1"/>
  <c r="A124" i="1" a="1"/>
  <c r="G124" i="1" a="1"/>
  <c r="F125" i="1"/>
  <c r="B76" i="1"/>
  <c r="B76" i="1" a="1"/>
  <c r="H76" i="1"/>
  <c r="H76" i="1" a="1"/>
  <c r="F76" i="1"/>
  <c r="F76" i="1" a="1"/>
  <c r="G76" i="1"/>
  <c r="G76" i="1" a="1"/>
  <c r="G68" i="1"/>
  <c r="A72" i="1"/>
  <c r="G71" i="1"/>
  <c r="G71" i="1" a="1"/>
  <c r="H71" i="1"/>
  <c r="H71" i="1" a="1"/>
  <c r="F71" i="1"/>
  <c r="F71" i="1" a="1"/>
  <c r="B71" i="1"/>
  <c r="B71" i="1" a="1"/>
  <c r="G90" i="1"/>
  <c r="H136" i="1"/>
  <c r="G137" i="1"/>
  <c r="G128" i="1"/>
  <c r="H89" i="1"/>
  <c r="H89" i="1" a="1"/>
  <c r="G89" i="1"/>
  <c r="G89" i="1" a="1"/>
  <c r="B89" i="1"/>
  <c r="B89" i="1" a="1"/>
  <c r="F89" i="1"/>
  <c r="F89" i="1" a="1"/>
  <c r="H91" i="1"/>
  <c r="H91" i="1" a="1"/>
  <c r="A92" i="1"/>
  <c r="B91" i="1"/>
  <c r="B91" i="1" a="1"/>
  <c r="G91" i="1"/>
  <c r="G91" i="1" a="1"/>
  <c r="F91" i="1"/>
  <c r="F91" i="1" a="1"/>
  <c r="F69" i="1"/>
  <c r="F69" i="1" a="1"/>
  <c r="H69" i="1"/>
  <c r="H69" i="1" a="1"/>
  <c r="G69" i="1"/>
  <c r="G69" i="1" a="1"/>
  <c r="B69" i="1"/>
  <c r="B69" i="1" a="1"/>
  <c r="G49" i="1"/>
  <c r="G49" i="1" a="1"/>
  <c r="H49" i="1"/>
  <c r="H49" i="1" a="1"/>
  <c r="F49" i="1"/>
  <c r="F49" i="1" a="1"/>
  <c r="B49" i="1"/>
  <c r="B49" i="1" a="1"/>
  <c r="A50" i="1"/>
  <c r="A98" i="1"/>
  <c r="B88" i="1"/>
  <c r="B88" i="1" a="1"/>
  <c r="F88" i="1"/>
  <c r="F88" i="1" a="1"/>
  <c r="G88" i="1"/>
  <c r="G88" i="1" a="1"/>
  <c r="H88" i="1"/>
  <c r="H88" i="1" a="1"/>
  <c r="A89" i="1"/>
  <c r="A89" i="1" a="1"/>
  <c r="B99" i="1"/>
  <c r="H146" i="1"/>
  <c r="H146" i="1" a="1"/>
  <c r="G146" i="1"/>
  <c r="G146" i="1" a="1"/>
  <c r="B146" i="1"/>
  <c r="B146" i="1" a="1"/>
  <c r="F146" i="1"/>
  <c r="A146" i="1" a="1"/>
  <c r="F146" i="1" a="1"/>
  <c r="H87" i="1"/>
  <c r="F109" i="1" a="1"/>
  <c r="B109" i="1"/>
  <c r="B109" i="1" a="1"/>
  <c r="H109" i="1"/>
  <c r="H109" i="1" a="1"/>
  <c r="G109" i="1"/>
  <c r="A109" i="1" a="1"/>
  <c r="G109" i="1" a="1"/>
  <c r="G65" i="1"/>
  <c r="F83" i="1"/>
  <c r="F131" i="1"/>
  <c r="G101" i="1" a="1"/>
  <c r="B101" i="1"/>
  <c r="B101" i="1" a="1"/>
  <c r="H101" i="1"/>
  <c r="H101" i="1" a="1"/>
  <c r="F101" i="1"/>
  <c r="A101" i="1" a="1"/>
  <c r="F101" i="1" a="1"/>
  <c r="F86" i="1"/>
  <c r="H120" i="1"/>
  <c r="B72" i="1" a="1"/>
  <c r="F72" i="1"/>
  <c r="F72" i="1" a="1"/>
  <c r="G72" i="1"/>
  <c r="G72" i="1" a="1"/>
  <c r="H72" i="1"/>
  <c r="A72" i="1" a="1"/>
  <c r="H72" i="1" a="1"/>
  <c r="B106" i="1"/>
  <c r="F117" i="1" a="1"/>
  <c r="G117" i="1"/>
  <c r="G117" i="1" a="1"/>
  <c r="B117" i="1"/>
  <c r="B117" i="1" a="1"/>
  <c r="H117" i="1"/>
  <c r="A117" i="1" a="1"/>
  <c r="H117" i="1" a="1"/>
  <c r="A61" i="1"/>
  <c r="A65" i="1"/>
  <c r="H134" i="1" a="1"/>
  <c r="G134" i="1"/>
  <c r="G134" i="1" a="1"/>
  <c r="B134" i="1"/>
  <c r="B134" i="1" a="1"/>
  <c r="A134" i="1" a="1"/>
  <c r="F134" i="1" a="1"/>
  <c r="G86" i="1" a="1"/>
  <c r="F86" i="1" a="1"/>
  <c r="B86" i="1"/>
  <c r="B86" i="1" a="1"/>
  <c r="H86" i="1"/>
  <c r="H86" i="1" a="1"/>
  <c r="A87" i="1"/>
  <c r="G65" i="1" a="1"/>
  <c r="H65" i="1"/>
  <c r="H65" i="1" a="1"/>
  <c r="F65" i="1"/>
  <c r="F65" i="1" a="1"/>
  <c r="B65" i="1"/>
  <c r="A65" i="1" a="1"/>
  <c r="B65" i="1" a="1"/>
  <c r="F83" i="1" a="1"/>
  <c r="H83" i="1"/>
  <c r="H83" i="1" a="1"/>
  <c r="G83" i="1"/>
  <c r="G83" i="1" a="1"/>
  <c r="B83" i="1"/>
  <c r="B83" i="1" a="1"/>
  <c r="F131" i="1" a="1"/>
  <c r="B131" i="1"/>
  <c r="B131" i="1" a="1"/>
  <c r="H131" i="1"/>
  <c r="H131" i="1" a="1"/>
  <c r="G131" i="1"/>
  <c r="A131" i="1" a="1"/>
  <c r="G131" i="1" a="1"/>
  <c r="A119" i="1"/>
  <c r="A110" i="1"/>
  <c r="G98" i="1"/>
  <c r="H120" i="1" a="1"/>
  <c r="F120" i="1"/>
  <c r="F120" i="1" a="1"/>
  <c r="G120" i="1"/>
  <c r="G120" i="1" a="1"/>
  <c r="B120" i="1"/>
  <c r="A120" i="1" a="1"/>
  <c r="B120" i="1" a="1"/>
  <c r="G141" i="1" a="1"/>
  <c r="B141" i="1"/>
  <c r="B141" i="1" a="1"/>
  <c r="H141" i="1"/>
  <c r="H141" i="1" a="1"/>
  <c r="F141" i="1"/>
  <c r="A141" i="1" a="1"/>
  <c r="F141" i="1" a="1"/>
  <c r="G67" i="1"/>
  <c r="B106" i="1" a="1"/>
  <c r="H106" i="1"/>
  <c r="H106" i="1" a="1"/>
  <c r="F106" i="1"/>
  <c r="F106" i="1" a="1"/>
  <c r="G106" i="1"/>
  <c r="A106" i="1" a="1"/>
  <c r="G106" i="1" a="1"/>
  <c r="A107" i="1" a="1"/>
  <c r="G57" i="1"/>
  <c r="G57" i="1" a="1"/>
  <c r="F57" i="1"/>
  <c r="F57" i="1" a="1"/>
  <c r="B57" i="1"/>
  <c r="B57" i="1" a="1"/>
  <c r="H57" i="1"/>
  <c r="H57" i="1" a="1"/>
  <c r="F121" i="1"/>
  <c r="F125" i="1" a="1"/>
  <c r="H125" i="1"/>
  <c r="H125" i="1" a="1"/>
  <c r="B125" i="1"/>
  <c r="B125" i="1" a="1"/>
  <c r="G125" i="1"/>
  <c r="A125" i="1" a="1"/>
  <c r="G125" i="1" a="1"/>
  <c r="F136" i="1"/>
  <c r="H68" i="1"/>
  <c r="B90" i="1"/>
  <c r="B136" i="1"/>
  <c r="H137" i="1"/>
  <c r="B128" i="1"/>
  <c r="A90" i="1"/>
  <c r="A136" i="1"/>
  <c r="A143" i="1"/>
  <c r="A130" i="1"/>
  <c r="G98" i="1" a="1"/>
  <c r="F98" i="1"/>
  <c r="F98" i="1" a="1"/>
  <c r="H98" i="1"/>
  <c r="H98" i="1" a="1"/>
  <c r="B98" i="1"/>
  <c r="B98" i="1" a="1"/>
  <c r="B92" i="1"/>
  <c r="H116" i="1"/>
  <c r="B82" i="1"/>
  <c r="B82" i="1" a="1"/>
  <c r="A83" i="1"/>
  <c r="A83" i="1" a="1"/>
  <c r="G82" i="1"/>
  <c r="G82" i="1" a="1"/>
  <c r="F82" i="1"/>
  <c r="F82" i="1" a="1"/>
  <c r="H82" i="1"/>
  <c r="H82" i="1" a="1"/>
  <c r="G67" i="1" a="1"/>
  <c r="H67" i="1"/>
  <c r="H67" i="1" a="1"/>
  <c r="F67" i="1"/>
  <c r="F67" i="1" a="1"/>
  <c r="A68" i="1"/>
  <c r="B67" i="1"/>
  <c r="B67" i="1" a="1"/>
  <c r="F96" i="1"/>
  <c r="G74" i="1"/>
  <c r="G74" i="1" a="1"/>
  <c r="A75" i="1"/>
  <c r="F74" i="1"/>
  <c r="F74" i="1" a="1"/>
  <c r="H74" i="1"/>
  <c r="H74" i="1" a="1"/>
  <c r="B74" i="1"/>
  <c r="B74" i="1" a="1"/>
  <c r="H68" i="1" a="1"/>
  <c r="F68" i="1"/>
  <c r="F68" i="1" a="1"/>
  <c r="B68" i="1"/>
  <c r="B68" i="1" a="1"/>
  <c r="A68" i="1" a="1"/>
  <c r="G68" i="1" a="1"/>
  <c r="A69" i="1"/>
  <c r="A69" i="1" a="1"/>
  <c r="B90" i="1" a="1"/>
  <c r="A91" i="1"/>
  <c r="A91" i="1" a="1"/>
  <c r="G90" i="1" a="1"/>
  <c r="F90" i="1"/>
  <c r="F90" i="1" a="1"/>
  <c r="H90" i="1"/>
  <c r="A90" i="1" a="1"/>
  <c r="H90" i="1" a="1"/>
  <c r="G114" i="1"/>
  <c r="A138" i="1"/>
  <c r="B92" i="1" a="1"/>
  <c r="G92" i="1"/>
  <c r="G92" i="1" a="1"/>
  <c r="F92" i="1"/>
  <c r="F92" i="1" a="1"/>
  <c r="A93" i="1"/>
  <c r="H92" i="1"/>
  <c r="A92" i="1" a="1"/>
  <c r="H92" i="1" a="1"/>
  <c r="H116" i="1" a="1"/>
  <c r="G116" i="1"/>
  <c r="G116" i="1" a="1"/>
  <c r="B116" i="1"/>
  <c r="B116" i="1" a="1"/>
  <c r="F116" i="1"/>
  <c r="A116" i="1" a="1"/>
  <c r="F116" i="1" a="1"/>
  <c r="F144" i="1"/>
  <c r="G114" i="1" a="1"/>
  <c r="H114" i="1"/>
  <c r="H114" i="1" a="1"/>
  <c r="B114" i="1"/>
  <c r="B114" i="1" a="1"/>
  <c r="F114" i="1"/>
  <c r="A114" i="1" a="1"/>
  <c r="F114" i="1" a="1"/>
  <c r="A135" i="1"/>
  <c r="F112" i="1"/>
  <c r="A145" i="1"/>
  <c r="A73" i="1"/>
  <c r="A102" i="1"/>
  <c r="A137" i="1"/>
  <c r="A96" i="1"/>
  <c r="A58" i="1"/>
  <c r="G138" i="1"/>
  <c r="F147" i="1"/>
  <c r="A129" i="1"/>
  <c r="H75" i="1"/>
  <c r="H103" i="1"/>
  <c r="H103" i="1" a="1"/>
  <c r="G103" i="1"/>
  <c r="G103" i="1" a="1"/>
  <c r="A104" i="1"/>
  <c r="F103" i="1"/>
  <c r="F103" i="1" a="1"/>
  <c r="B103" i="1"/>
  <c r="B103" i="1" a="1"/>
  <c r="F111" i="1"/>
  <c r="B129" i="1"/>
  <c r="B139" i="1"/>
  <c r="B110" i="1"/>
  <c r="H126" i="1"/>
  <c r="H126" i="1" a="1"/>
  <c r="G126" i="1"/>
  <c r="G126" i="1" a="1"/>
  <c r="B126" i="1"/>
  <c r="B126" i="1" a="1"/>
  <c r="F126" i="1"/>
  <c r="A126" i="1" a="1"/>
  <c r="F126" i="1" a="1"/>
  <c r="F130" i="1"/>
  <c r="F130" i="1" a="1"/>
  <c r="H130" i="1"/>
  <c r="H130" i="1" a="1"/>
  <c r="B130" i="1"/>
  <c r="B130" i="1" a="1"/>
  <c r="G130" i="1"/>
  <c r="A130" i="1" a="1"/>
  <c r="G130" i="1" a="1"/>
  <c r="B93" i="1"/>
  <c r="F138" i="1"/>
  <c r="F138" i="1" a="1"/>
  <c r="H138" i="1"/>
  <c r="H138" i="1" a="1"/>
  <c r="G138" i="1" a="1"/>
  <c r="B138" i="1"/>
  <c r="A138" i="1" a="1"/>
  <c r="B138" i="1" a="1"/>
  <c r="G43" i="1"/>
  <c r="H35" i="1"/>
  <c r="H35" i="1" a="1"/>
  <c r="G35" i="1"/>
  <c r="G35" i="1" a="1"/>
  <c r="B35" i="1"/>
  <c r="B35" i="1" a="1"/>
  <c r="A36" i="1"/>
  <c r="F35" i="1"/>
  <c r="F35" i="1" a="1"/>
  <c r="B6" i="1"/>
  <c r="B112" i="1"/>
  <c r="B94" i="1"/>
  <c r="G144" i="1"/>
  <c r="F85" i="1"/>
  <c r="F85" i="1" a="1"/>
  <c r="B85" i="1"/>
  <c r="B85" i="1" a="1"/>
  <c r="A86" i="1"/>
  <c r="A86" i="1" a="1"/>
  <c r="H85" i="1"/>
  <c r="H85" i="1" a="1"/>
  <c r="G85" i="1"/>
  <c r="G85" i="1" a="1"/>
  <c r="B102" i="1"/>
  <c r="F59" i="1"/>
  <c r="F140" i="1"/>
  <c r="F140" i="1" a="1"/>
  <c r="G140" i="1"/>
  <c r="G140" i="1" a="1"/>
  <c r="H140" i="1"/>
  <c r="H140" i="1" a="1"/>
  <c r="B140" i="1"/>
  <c r="A140" i="1" a="1"/>
  <c r="B140" i="1" a="1"/>
  <c r="F119" i="1"/>
  <c r="F123" i="1"/>
  <c r="B84" i="1"/>
  <c r="B84" i="1" a="1"/>
  <c r="H84" i="1"/>
  <c r="H84" i="1" a="1"/>
  <c r="F84" i="1"/>
  <c r="F84" i="1" a="1"/>
  <c r="A85" i="1"/>
  <c r="A85" i="1" a="1"/>
  <c r="G84" i="1"/>
  <c r="A84" i="1" a="1"/>
  <c r="G84" i="1" a="1"/>
  <c r="F132" i="1"/>
  <c r="F132" i="1" a="1"/>
  <c r="B132" i="1"/>
  <c r="B132" i="1" a="1"/>
  <c r="G132" i="1"/>
  <c r="G132" i="1" a="1"/>
  <c r="H132" i="1"/>
  <c r="A132" i="1" a="1"/>
  <c r="H132" i="1" a="1"/>
  <c r="B135" i="1"/>
  <c r="H104" i="1" a="1"/>
  <c r="G104" i="1"/>
  <c r="G104" i="1" a="1"/>
  <c r="B104" i="1"/>
  <c r="B104" i="1" a="1"/>
  <c r="A105" i="1"/>
  <c r="A105" i="1" a="1"/>
  <c r="F104" i="1"/>
  <c r="A104" i="1" a="1"/>
  <c r="F104" i="1" a="1"/>
  <c r="H111" i="1"/>
  <c r="H87" i="1" a="1"/>
  <c r="F87" i="1"/>
  <c r="F87" i="1" a="1"/>
  <c r="G87" i="1"/>
  <c r="G87" i="1" a="1"/>
  <c r="B87" i="1"/>
  <c r="A87" i="1" a="1"/>
  <c r="B87" i="1" a="1"/>
  <c r="A88" i="1"/>
  <c r="A88" i="1" a="1"/>
  <c r="H53" i="1"/>
  <c r="F122" i="1"/>
  <c r="B95" i="1"/>
  <c r="H73" i="1"/>
  <c r="H73" i="1" a="1"/>
  <c r="G73" i="1"/>
  <c r="G73" i="1" a="1"/>
  <c r="F73" i="1"/>
  <c r="F73" i="1" a="1"/>
  <c r="A74" i="1"/>
  <c r="A74" i="1" a="1"/>
  <c r="B73" i="1"/>
  <c r="A73" i="1" a="1"/>
  <c r="B73" i="1" a="1"/>
  <c r="H147" i="1"/>
  <c r="B66" i="1"/>
  <c r="B66" i="1" a="1"/>
  <c r="G66" i="1"/>
  <c r="G66" i="1" a="1"/>
  <c r="H66" i="1"/>
  <c r="H66" i="1" a="1"/>
  <c r="A67" i="1"/>
  <c r="A67" i="1" a="1"/>
  <c r="F66" i="1"/>
  <c r="A66" i="1" a="1"/>
  <c r="F66" i="1" a="1"/>
  <c r="H6" i="1"/>
  <c r="H6" i="1" a="1"/>
  <c r="G6" i="1"/>
  <c r="G6" i="1" a="1"/>
  <c r="B6" i="1" a="1"/>
  <c r="F6" i="1"/>
  <c r="F6" i="1" a="1"/>
  <c r="F58" i="1"/>
  <c r="B17" i="1"/>
  <c r="B44" i="1"/>
  <c r="B44" i="1" a="1"/>
  <c r="G44" i="1"/>
  <c r="G44" i="1" a="1"/>
  <c r="H44" i="1"/>
  <c r="H44" i="1" a="1"/>
  <c r="A45" i="1"/>
  <c r="F44" i="1"/>
  <c r="F44" i="1" a="1"/>
  <c r="H18" i="1"/>
  <c r="H18" i="1" a="1"/>
  <c r="B18" i="1"/>
  <c r="B18" i="1" a="1"/>
  <c r="A19" i="1"/>
  <c r="G18" i="1"/>
  <c r="G18" i="1" a="1"/>
  <c r="F18" i="1"/>
  <c r="F18" i="1" a="1"/>
  <c r="F24" i="1"/>
  <c r="F63" i="1"/>
  <c r="F63" i="1" a="1"/>
  <c r="H63" i="1"/>
  <c r="H63" i="1" a="1"/>
  <c r="B63" i="1"/>
  <c r="B63" i="1" a="1"/>
  <c r="A64" i="1"/>
  <c r="A64" i="1" a="1"/>
  <c r="G63" i="1"/>
  <c r="G63" i="1" a="1"/>
  <c r="B10" i="1"/>
  <c r="B10" i="1" a="1"/>
  <c r="F10" i="1"/>
  <c r="F10" i="1" a="1"/>
  <c r="H10" i="1"/>
  <c r="H10" i="1" a="1"/>
  <c r="G10" i="1"/>
  <c r="G10" i="1" a="1"/>
  <c r="F145" i="1"/>
  <c r="F145" i="1" a="1"/>
  <c r="G145" i="1"/>
  <c r="G145" i="1" a="1"/>
  <c r="B145" i="1" a="1"/>
  <c r="H145" i="1"/>
  <c r="A145" i="1" a="1"/>
  <c r="H145" i="1" a="1"/>
  <c r="G36" i="1"/>
  <c r="F26" i="1"/>
  <c r="F26" i="1" a="1"/>
  <c r="B26" i="1"/>
  <c r="B26" i="1" a="1"/>
  <c r="H26" i="1"/>
  <c r="H26" i="1" a="1"/>
  <c r="G26" i="1"/>
  <c r="G26" i="1" a="1"/>
  <c r="F61" i="1"/>
  <c r="A128" i="1"/>
  <c r="A147" i="1"/>
  <c r="A99" i="1"/>
  <c r="A144" i="1"/>
  <c r="G136" i="1"/>
  <c r="G136" i="1" a="1"/>
  <c r="H136" i="1" a="1"/>
  <c r="B136" i="1" a="1"/>
  <c r="A136" i="1" a="1"/>
  <c r="F136" i="1" a="1"/>
  <c r="F79" i="1"/>
  <c r="A70" i="1"/>
  <c r="G75" i="1"/>
  <c r="G75" i="1" a="1"/>
  <c r="H75" i="1" a="1"/>
  <c r="A76" i="1"/>
  <c r="A76" i="1" a="1"/>
  <c r="F75" i="1"/>
  <c r="F75" i="1" a="1"/>
  <c r="B75" i="1"/>
  <c r="A75" i="1" a="1"/>
  <c r="B75" i="1" a="1"/>
  <c r="A100" i="1"/>
  <c r="A100" i="1" a="1"/>
  <c r="B99" i="1" a="1"/>
  <c r="H99" i="1"/>
  <c r="H99" i="1" a="1"/>
  <c r="F99" i="1"/>
  <c r="F99" i="1" a="1"/>
  <c r="G99" i="1"/>
  <c r="A99" i="1" a="1"/>
  <c r="G99" i="1" a="1"/>
  <c r="B56" i="1"/>
  <c r="H80" i="1"/>
  <c r="A94" i="1"/>
  <c r="H43" i="1"/>
  <c r="B19" i="1"/>
  <c r="B19" i="1" a="1"/>
  <c r="F19" i="1"/>
  <c r="F19" i="1" a="1"/>
  <c r="H19" i="1"/>
  <c r="H19" i="1" a="1"/>
  <c r="G19" i="1"/>
  <c r="A19" i="1" a="1"/>
  <c r="G19" i="1" a="1"/>
  <c r="A20" i="1"/>
  <c r="A111" i="1"/>
  <c r="H79" i="1"/>
  <c r="H79" i="1" a="1"/>
  <c r="B79" i="1"/>
  <c r="B79" i="1" a="1"/>
  <c r="F79" i="1" a="1"/>
  <c r="G79" i="1"/>
  <c r="G79" i="1" a="1"/>
  <c r="B144" i="1"/>
  <c r="B96" i="1"/>
  <c r="B96" i="1" a="1"/>
  <c r="G96" i="1"/>
  <c r="G96" i="1" a="1"/>
  <c r="H96" i="1"/>
  <c r="H96" i="1" a="1"/>
  <c r="A97" i="1"/>
  <c r="F96" i="1" a="1"/>
  <c r="A103" i="1"/>
  <c r="A60" i="1"/>
  <c r="A60" i="1" a="1"/>
  <c r="F59" i="1" a="1"/>
  <c r="B59" i="1"/>
  <c r="B59" i="1" a="1"/>
  <c r="G59" i="1"/>
  <c r="G59" i="1" a="1"/>
  <c r="H59" i="1"/>
  <c r="H59" i="1" a="1"/>
  <c r="A98" i="1" a="1"/>
  <c r="F97" i="1"/>
  <c r="F97" i="1" a="1"/>
  <c r="H97" i="1"/>
  <c r="H97" i="1" a="1"/>
  <c r="B97" i="1"/>
  <c r="B97" i="1" a="1"/>
  <c r="G97" i="1"/>
  <c r="A97" i="1" a="1"/>
  <c r="G97" i="1" a="1"/>
  <c r="A77" i="1"/>
  <c r="H94" i="1"/>
  <c r="H110" i="1"/>
  <c r="H80" i="1" a="1"/>
  <c r="B80" i="1"/>
  <c r="B80" i="1" a="1"/>
  <c r="F80" i="1"/>
  <c r="F80" i="1" a="1"/>
  <c r="G80" i="1"/>
  <c r="A80" i="1" a="1"/>
  <c r="G80" i="1" a="1"/>
  <c r="A81" i="1"/>
  <c r="F93" i="1"/>
  <c r="H43" i="1" a="1"/>
  <c r="B43" i="1"/>
  <c r="B43" i="1" a="1"/>
  <c r="G43" i="1" a="1"/>
  <c r="F43" i="1"/>
  <c r="F43" i="1" a="1"/>
  <c r="A44" i="1"/>
  <c r="A44" i="1" a="1"/>
  <c r="B20" i="1"/>
  <c r="B144" i="1" a="1"/>
  <c r="H144" i="1"/>
  <c r="H144" i="1" a="1"/>
  <c r="G144" i="1" a="1"/>
  <c r="A144" i="1" a="1"/>
  <c r="F144" i="1" a="1"/>
  <c r="H143" i="1"/>
  <c r="A103" i="1" a="1"/>
  <c r="B102" i="1" a="1"/>
  <c r="H102" i="1"/>
  <c r="H102" i="1" a="1"/>
  <c r="G102" i="1"/>
  <c r="G102" i="1" a="1"/>
  <c r="F102" i="1"/>
  <c r="A102" i="1" a="1"/>
  <c r="F102" i="1" a="1"/>
  <c r="G119" i="1"/>
  <c r="G119" i="1" a="1"/>
  <c r="B119" i="1"/>
  <c r="B119" i="1" a="1"/>
  <c r="H119" i="1"/>
  <c r="H119" i="1" a="1"/>
  <c r="A119" i="1" a="1"/>
  <c r="F119" i="1" a="1"/>
  <c r="F143" i="1"/>
  <c r="B111" i="1"/>
  <c r="B111" i="1" a="1"/>
  <c r="F111" i="1" a="1"/>
  <c r="H111" i="1" a="1"/>
  <c r="G111" i="1"/>
  <c r="A111" i="1" a="1"/>
  <c r="G111" i="1" a="1"/>
  <c r="H70" i="1"/>
  <c r="B53" i="1"/>
  <c r="G122" i="1"/>
  <c r="G122" i="1" a="1"/>
  <c r="F122" i="1" a="1"/>
  <c r="B122" i="1"/>
  <c r="B122" i="1" a="1"/>
  <c r="H122" i="1"/>
  <c r="A122" i="1" a="1"/>
  <c r="H122" i="1" a="1"/>
  <c r="B48" i="1"/>
  <c r="F78" i="1"/>
  <c r="F78" i="1" a="1"/>
  <c r="B78" i="1"/>
  <c r="B78" i="1" a="1"/>
  <c r="A79" i="1"/>
  <c r="A79" i="1" a="1"/>
  <c r="H78" i="1"/>
  <c r="H78" i="1" a="1"/>
  <c r="G78" i="1"/>
  <c r="G78" i="1" a="1"/>
  <c r="F147" i="1" a="1"/>
  <c r="B147" i="1"/>
  <c r="B147" i="1" a="1"/>
  <c r="G147" i="1"/>
  <c r="G147" i="1" a="1"/>
  <c r="A147" i="1" a="1"/>
  <c r="H147" i="1" a="1"/>
  <c r="B31" i="1"/>
  <c r="B31" i="1" a="1"/>
  <c r="H31" i="1"/>
  <c r="H31" i="1" a="1"/>
  <c r="F31" i="1"/>
  <c r="F31" i="1" a="1"/>
  <c r="G31" i="1"/>
  <c r="G31" i="1" a="1"/>
  <c r="F17" i="1"/>
  <c r="F41" i="1"/>
  <c r="F41" i="1" a="1"/>
  <c r="G41" i="1"/>
  <c r="G41" i="1" a="1"/>
  <c r="H41" i="1"/>
  <c r="H41" i="1" a="1"/>
  <c r="B41" i="1"/>
  <c r="B41" i="1" a="1"/>
  <c r="A42" i="1"/>
  <c r="A17" i="1"/>
  <c r="A35" i="1"/>
  <c r="A37" i="1"/>
  <c r="G61" i="1"/>
  <c r="G61" i="1" a="1"/>
  <c r="H61" i="1"/>
  <c r="H61" i="1" a="1"/>
  <c r="B61" i="1"/>
  <c r="B61" i="1" a="1"/>
  <c r="A61" i="1" a="1"/>
  <c r="F61" i="1" a="1"/>
  <c r="A62" i="1"/>
  <c r="B14" i="1"/>
  <c r="B14" i="1" a="1"/>
  <c r="H14" i="1"/>
  <c r="H14" i="1" a="1"/>
  <c r="A15" i="1"/>
  <c r="F14" i="1"/>
  <c r="F14" i="1" a="1"/>
  <c r="G14" i="1"/>
  <c r="G14" i="1" a="1"/>
  <c r="G95" i="1"/>
  <c r="G95" i="1" a="1"/>
  <c r="B95" i="1" a="1"/>
  <c r="F95" i="1"/>
  <c r="F95" i="1" a="1"/>
  <c r="H95" i="1"/>
  <c r="H95" i="1" a="1"/>
  <c r="A96" i="1" a="1"/>
  <c r="H77" i="1"/>
  <c r="H77" i="1" a="1"/>
  <c r="A78" i="1"/>
  <c r="A78" i="1" a="1"/>
  <c r="B77" i="1"/>
  <c r="B77" i="1" a="1"/>
  <c r="F77" i="1"/>
  <c r="F77" i="1" a="1"/>
  <c r="G77" i="1"/>
  <c r="A77" i="1" a="1"/>
  <c r="G77" i="1" a="1"/>
  <c r="G54" i="1"/>
  <c r="G54" i="1" a="1"/>
  <c r="H54" i="1"/>
  <c r="H54" i="1" a="1"/>
  <c r="B54" i="1"/>
  <c r="B54" i="1" a="1"/>
  <c r="F54" i="1"/>
  <c r="F54" i="1" a="1"/>
  <c r="B25" i="1"/>
  <c r="B25" i="1" a="1"/>
  <c r="F25" i="1"/>
  <c r="F25" i="1" a="1"/>
  <c r="A26" i="1"/>
  <c r="A26" i="1" a="1"/>
  <c r="H25" i="1"/>
  <c r="H25" i="1" a="1"/>
  <c r="G25" i="1"/>
  <c r="G25" i="1" a="1"/>
  <c r="B16" i="1"/>
  <c r="B16" i="1" a="1"/>
  <c r="F16" i="1"/>
  <c r="F16" i="1" a="1"/>
  <c r="H16" i="1"/>
  <c r="H16" i="1" a="1"/>
  <c r="G16" i="1"/>
  <c r="G16" i="1" a="1"/>
  <c r="G27" i="1"/>
  <c r="B42" i="1"/>
  <c r="B42" i="1" a="1"/>
  <c r="H42" i="1"/>
  <c r="H42" i="1" a="1"/>
  <c r="F42" i="1"/>
  <c r="F42" i="1" a="1"/>
  <c r="G42" i="1"/>
  <c r="A42" i="1" a="1"/>
  <c r="G42" i="1" a="1"/>
  <c r="A43" i="1"/>
  <c r="A43" i="1" a="1"/>
  <c r="G21" i="1"/>
  <c r="G21" i="1" a="1"/>
  <c r="B21" i="1"/>
  <c r="B21" i="1" a="1"/>
  <c r="F21" i="1"/>
  <c r="F21" i="1" a="1"/>
  <c r="H21" i="1"/>
  <c r="H21" i="1" a="1"/>
  <c r="G47" i="1"/>
  <c r="H46" i="1"/>
  <c r="H46" i="1" a="1"/>
  <c r="B46" i="1"/>
  <c r="B46" i="1" a="1"/>
  <c r="G46" i="1"/>
  <c r="G46" i="1" a="1"/>
  <c r="F46" i="1"/>
  <c r="F46" i="1" a="1"/>
  <c r="A47" i="1"/>
  <c r="G48" i="1"/>
  <c r="G62" i="1"/>
  <c r="G23" i="1"/>
  <c r="G50" i="1"/>
  <c r="G50" i="1" a="1"/>
  <c r="F50" i="1"/>
  <c r="F50" i="1" a="1"/>
  <c r="H50" i="1"/>
  <c r="H50" i="1" a="1"/>
  <c r="A51" i="1"/>
  <c r="B50" i="1"/>
  <c r="A50" i="1" a="1"/>
  <c r="B50" i="1" a="1"/>
  <c r="A57" i="1"/>
  <c r="A57" i="1" a="1"/>
  <c r="G56" i="1"/>
  <c r="G56" i="1" a="1"/>
  <c r="H56" i="1"/>
  <c r="H56" i="1" a="1"/>
  <c r="B56" i="1" a="1"/>
  <c r="F56" i="1"/>
  <c r="F56" i="1" a="1"/>
  <c r="G51" i="1"/>
  <c r="H22" i="1"/>
  <c r="A16" i="1"/>
  <c r="G39" i="1"/>
  <c r="G39" i="1" a="1"/>
  <c r="F39" i="1"/>
  <c r="F39" i="1" a="1"/>
  <c r="B39" i="1"/>
  <c r="B39" i="1" a="1"/>
  <c r="H39" i="1"/>
  <c r="H39" i="1" a="1"/>
  <c r="A40" i="1"/>
  <c r="B32" i="1"/>
  <c r="A28" i="1"/>
  <c r="B4" i="1"/>
  <c r="F5" i="1"/>
  <c r="B29" i="1"/>
  <c r="B29" i="1" a="1"/>
  <c r="H29" i="1"/>
  <c r="H29" i="1" a="1"/>
  <c r="A30" i="1"/>
  <c r="G29" i="1"/>
  <c r="G29" i="1" a="1"/>
  <c r="F29" i="1"/>
  <c r="F29" i="1" a="1"/>
  <c r="A139" i="1"/>
  <c r="H128" i="1"/>
  <c r="H139" i="1"/>
  <c r="H139" i="1" a="1"/>
  <c r="G139" i="1"/>
  <c r="G139" i="1" a="1"/>
  <c r="B139" i="1" a="1"/>
  <c r="F139" i="1"/>
  <c r="A139" i="1" a="1"/>
  <c r="F139" i="1" a="1"/>
  <c r="H110" i="1" a="1"/>
  <c r="B110" i="1" a="1"/>
  <c r="F110" i="1"/>
  <c r="F110" i="1" a="1"/>
  <c r="G110" i="1"/>
  <c r="A110" i="1" a="1"/>
  <c r="G110" i="1" a="1"/>
  <c r="F93" i="1" a="1"/>
  <c r="H93" i="1"/>
  <c r="H93" i="1" a="1"/>
  <c r="G93" i="1"/>
  <c r="G93" i="1" a="1"/>
  <c r="A93" i="1" a="1"/>
  <c r="B93" i="1" a="1"/>
  <c r="F52" i="1"/>
  <c r="F143" i="1" a="1"/>
  <c r="B143" i="1"/>
  <c r="B143" i="1" a="1"/>
  <c r="H143" i="1" a="1"/>
  <c r="G143" i="1"/>
  <c r="A143" i="1" a="1"/>
  <c r="G143" i="1" a="1"/>
  <c r="B53" i="1" a="1"/>
  <c r="H53" i="1" a="1"/>
  <c r="G53" i="1"/>
  <c r="G53" i="1" a="1"/>
  <c r="A54" i="1"/>
  <c r="A54" i="1" a="1"/>
  <c r="F53" i="1"/>
  <c r="F53" i="1" a="1"/>
  <c r="H58" i="1"/>
  <c r="F17" i="1" a="1"/>
  <c r="H17" i="1"/>
  <c r="H17" i="1" a="1"/>
  <c r="B17" i="1" a="1"/>
  <c r="G17" i="1"/>
  <c r="A17" i="1" a="1"/>
  <c r="G17" i="1" a="1"/>
  <c r="A18" i="1"/>
  <c r="A18" i="1" a="1"/>
  <c r="H24" i="1"/>
  <c r="A35" i="1" a="1"/>
  <c r="H34" i="1"/>
  <c r="H34" i="1" a="1"/>
  <c r="F34" i="1"/>
  <c r="F34" i="1" a="1"/>
  <c r="G34" i="1"/>
  <c r="G34" i="1" a="1"/>
  <c r="B34" i="1"/>
  <c r="B34" i="1" a="1"/>
  <c r="A112" i="1"/>
  <c r="F137" i="1"/>
  <c r="H128" i="1" a="1"/>
  <c r="F128" i="1"/>
  <c r="F128" i="1" a="1"/>
  <c r="G128" i="1" a="1"/>
  <c r="A128" i="1" a="1"/>
  <c r="B128" i="1" a="1"/>
  <c r="F112" i="1" a="1"/>
  <c r="H112" i="1"/>
  <c r="H112" i="1" a="1"/>
  <c r="B112" i="1" a="1"/>
  <c r="G112" i="1"/>
  <c r="A112" i="1" a="1"/>
  <c r="G112" i="1" a="1"/>
  <c r="F135" i="1"/>
  <c r="H70" i="1" a="1"/>
  <c r="F70" i="1"/>
  <c r="F70" i="1" a="1"/>
  <c r="A71" i="1"/>
  <c r="A71" i="1" a="1"/>
  <c r="G70" i="1"/>
  <c r="G70" i="1" a="1"/>
  <c r="B70" i="1"/>
  <c r="A70" i="1" a="1"/>
  <c r="B70" i="1" a="1"/>
  <c r="H58" i="1" a="1"/>
  <c r="B58" i="1"/>
  <c r="B58" i="1" a="1"/>
  <c r="F58" i="1" a="1"/>
  <c r="G58" i="1"/>
  <c r="A58" i="1" a="1"/>
  <c r="G58" i="1" a="1"/>
  <c r="A59" i="1"/>
  <c r="A59" i="1" a="1"/>
  <c r="H24" i="1" a="1"/>
  <c r="G24" i="1"/>
  <c r="G24" i="1" a="1"/>
  <c r="B24" i="1"/>
  <c r="B24" i="1" a="1"/>
  <c r="A25" i="1"/>
  <c r="A25" i="1" a="1"/>
  <c r="F24" i="1" a="1"/>
  <c r="F36" i="1"/>
  <c r="F36" i="1" a="1"/>
  <c r="B36" i="1"/>
  <c r="B36" i="1" a="1"/>
  <c r="H36" i="1"/>
  <c r="H36" i="1" a="1"/>
  <c r="A36" i="1" a="1"/>
  <c r="G36" i="1" a="1"/>
  <c r="A82" i="1"/>
  <c r="A82" i="1" a="1"/>
  <c r="H81" i="1"/>
  <c r="H81" i="1" a="1"/>
  <c r="B81" i="1"/>
  <c r="B81" i="1" a="1"/>
  <c r="G81" i="1"/>
  <c r="G81" i="1" a="1"/>
  <c r="F81" i="1"/>
  <c r="A81" i="1" a="1"/>
  <c r="F81" i="1" a="1"/>
  <c r="A95" i="1"/>
  <c r="A95" i="1" a="1"/>
  <c r="H94" i="1" a="1"/>
  <c r="B94" i="1" a="1"/>
  <c r="F94" i="1"/>
  <c r="F94" i="1" a="1"/>
  <c r="G94" i="1"/>
  <c r="A94" i="1" a="1"/>
  <c r="G94" i="1" a="1"/>
  <c r="H142" i="1"/>
  <c r="B123" i="1"/>
  <c r="B123" i="1" a="1"/>
  <c r="G123" i="1"/>
  <c r="G123" i="1" a="1"/>
  <c r="H123" i="1"/>
  <c r="H123" i="1" a="1"/>
  <c r="A123" i="1" a="1"/>
  <c r="F123" i="1" a="1"/>
  <c r="H135" i="1"/>
  <c r="F137" i="1" a="1"/>
  <c r="B137" i="1"/>
  <c r="B137" i="1" a="1"/>
  <c r="G137" i="1" a="1"/>
  <c r="A137" i="1" a="1"/>
  <c r="H137" i="1" a="1"/>
  <c r="F22" i="1"/>
  <c r="H135" i="1" a="1"/>
  <c r="B135" i="1" a="1"/>
  <c r="F135" i="1" a="1"/>
  <c r="G135" i="1"/>
  <c r="A135" i="1" a="1"/>
  <c r="G135" i="1" a="1"/>
  <c r="B33" i="1"/>
  <c r="B33" i="1" a="1"/>
  <c r="F33" i="1"/>
  <c r="F33" i="1" a="1"/>
  <c r="A34" i="1"/>
  <c r="A34" i="1" a="1"/>
  <c r="G33" i="1"/>
  <c r="G33" i="1" a="1"/>
  <c r="H33" i="1"/>
  <c r="H33" i="1" a="1"/>
  <c r="F32" i="1"/>
  <c r="A55" i="1"/>
  <c r="A7" i="1"/>
  <c r="H52" i="1"/>
  <c r="H129" i="1"/>
  <c r="H129" i="1" a="1"/>
  <c r="B129" i="1" a="1"/>
  <c r="G129" i="1"/>
  <c r="G129" i="1" a="1"/>
  <c r="F129" i="1"/>
  <c r="A129" i="1" a="1"/>
  <c r="F129" i="1" a="1"/>
  <c r="G127" i="1"/>
  <c r="G127" i="1" a="1"/>
  <c r="F127" i="1"/>
  <c r="F127" i="1" a="1"/>
  <c r="H127" i="1"/>
  <c r="H127" i="1" a="1"/>
  <c r="B127" i="1"/>
  <c r="A127" i="1" a="1"/>
  <c r="B127" i="1" a="1"/>
  <c r="B45" i="1"/>
  <c r="B45" i="1" a="1"/>
  <c r="A46" i="1"/>
  <c r="A46" i="1" a="1"/>
  <c r="H45" i="1"/>
  <c r="H45" i="1" a="1"/>
  <c r="F45" i="1"/>
  <c r="F45" i="1" a="1"/>
  <c r="G45" i="1"/>
  <c r="A45" i="1" a="1"/>
  <c r="G45" i="1" a="1"/>
  <c r="B47" i="1"/>
  <c r="B47" i="1" a="1"/>
  <c r="A48" i="1"/>
  <c r="G47" i="1" a="1"/>
  <c r="H47" i="1"/>
  <c r="H47" i="1" a="1"/>
  <c r="F47" i="1"/>
  <c r="A47" i="1" a="1"/>
  <c r="F47" i="1" a="1"/>
  <c r="A27" i="1"/>
  <c r="A14" i="1"/>
  <c r="H133" i="1"/>
  <c r="H133" i="1" a="1"/>
  <c r="F133" i="1"/>
  <c r="F133" i="1" a="1"/>
  <c r="G133" i="1"/>
  <c r="G133" i="1" a="1"/>
  <c r="B133" i="1"/>
  <c r="A133" i="1" a="1"/>
  <c r="B133" i="1" a="1"/>
  <c r="G22" i="1"/>
  <c r="G4" i="1"/>
  <c r="A8" i="1"/>
  <c r="G27" i="1" a="1"/>
  <c r="B27" i="1"/>
  <c r="B27" i="1" a="1"/>
  <c r="H27" i="1"/>
  <c r="H27" i="1" a="1"/>
  <c r="F27" i="1"/>
  <c r="A27" i="1" a="1"/>
  <c r="F27" i="1" a="1"/>
  <c r="B37" i="1"/>
  <c r="A4" i="1"/>
  <c r="F4" i="1"/>
  <c r="F4" i="1" a="1"/>
  <c r="H4" i="1"/>
  <c r="H4" i="1" a="1"/>
  <c r="B4" i="1" a="1"/>
  <c r="A4" i="1" a="1"/>
  <c r="G4" i="1" a="1"/>
  <c r="A5" i="1"/>
  <c r="F7" i="1"/>
  <c r="F7" i="1" a="1"/>
  <c r="B7" i="1"/>
  <c r="B7" i="1" a="1"/>
  <c r="H7" i="1"/>
  <c r="H7" i="1" a="1"/>
  <c r="G7" i="1"/>
  <c r="A7" i="1" a="1"/>
  <c r="G7" i="1" a="1"/>
  <c r="H52" i="1" a="1"/>
  <c r="G52" i="1"/>
  <c r="G52" i="1" a="1"/>
  <c r="F52" i="1" a="1"/>
  <c r="B52" i="1"/>
  <c r="B52" i="1" a="1"/>
  <c r="A53" i="1"/>
  <c r="A53" i="1" a="1"/>
  <c r="A22" i="1"/>
  <c r="A63" i="1"/>
  <c r="A24" i="1"/>
  <c r="B51" i="1"/>
  <c r="G22" i="1" a="1"/>
  <c r="B22" i="1"/>
  <c r="B22" i="1" a="1"/>
  <c r="A23" i="1"/>
  <c r="H22" i="1" a="1"/>
  <c r="A22" i="1" a="1"/>
  <c r="F22" i="1" a="1"/>
  <c r="H15" i="1"/>
  <c r="H15" i="1" a="1"/>
  <c r="F15" i="1"/>
  <c r="F15" i="1" a="1"/>
  <c r="A16" i="1" a="1"/>
  <c r="B15" i="1"/>
  <c r="B15" i="1" a="1"/>
  <c r="G15" i="1"/>
  <c r="A15" i="1" a="1"/>
  <c r="G15" i="1" a="1"/>
  <c r="H32" i="1"/>
  <c r="B37" i="1" a="1"/>
  <c r="F37" i="1"/>
  <c r="F37" i="1" a="1"/>
  <c r="A38" i="1"/>
  <c r="H37" i="1"/>
  <c r="H37" i="1" a="1"/>
  <c r="G37" i="1"/>
  <c r="A37" i="1" a="1"/>
  <c r="G37" i="1" a="1"/>
  <c r="G5" i="1"/>
  <c r="F8" i="1"/>
  <c r="F8" i="1" a="1"/>
  <c r="G8" i="1"/>
  <c r="G8" i="1" a="1"/>
  <c r="B8" i="1"/>
  <c r="B8" i="1" a="1"/>
  <c r="A9" i="1"/>
  <c r="H8" i="1"/>
  <c r="A8" i="1" a="1"/>
  <c r="H8" i="1" a="1"/>
  <c r="G40" i="1"/>
  <c r="B13" i="1"/>
  <c r="B28" i="1"/>
  <c r="A13" i="1"/>
  <c r="B12" i="1"/>
  <c r="B12" i="1" a="1"/>
  <c r="H12" i="1"/>
  <c r="H12" i="1" a="1"/>
  <c r="F12" i="1"/>
  <c r="F12" i="1" a="1"/>
  <c r="G12" i="1"/>
  <c r="G12" i="1" a="1"/>
  <c r="A39" i="1"/>
  <c r="H121" i="1"/>
  <c r="G40" i="1" a="1"/>
  <c r="A41" i="1"/>
  <c r="A41" i="1" a="1"/>
  <c r="H40" i="1"/>
  <c r="H40" i="1" a="1"/>
  <c r="B40" i="1"/>
  <c r="B40" i="1" a="1"/>
  <c r="F40" i="1"/>
  <c r="A40" i="1" a="1"/>
  <c r="F40" i="1" a="1"/>
  <c r="F38" i="1"/>
  <c r="F38" i="1" a="1"/>
  <c r="G38" i="1"/>
  <c r="G38" i="1" a="1"/>
  <c r="H38" i="1"/>
  <c r="H38" i="1" a="1"/>
  <c r="B38" i="1"/>
  <c r="A38" i="1" a="1"/>
  <c r="B38" i="1" a="1"/>
  <c r="A39" i="1" a="1"/>
  <c r="B9" i="1"/>
  <c r="B9" i="1" a="1"/>
  <c r="G9" i="1"/>
  <c r="G9" i="1" a="1"/>
  <c r="H9" i="1"/>
  <c r="H9" i="1" a="1"/>
  <c r="F9" i="1"/>
  <c r="A9" i="1" a="1"/>
  <c r="F9" i="1" a="1"/>
  <c r="A10" i="1"/>
  <c r="A10" i="1" a="1"/>
  <c r="H20" i="1"/>
  <c r="H20" i="1" a="1"/>
  <c r="B20" i="1" a="1"/>
  <c r="A21" i="1"/>
  <c r="A21" i="1" a="1"/>
  <c r="F20" i="1"/>
  <c r="F20" i="1" a="1"/>
  <c r="G20" i="1"/>
  <c r="A20" i="1" a="1"/>
  <c r="G20" i="1" a="1"/>
  <c r="F142" i="1"/>
  <c r="F142" i="1" a="1"/>
  <c r="H142" i="1" a="1"/>
  <c r="G142" i="1"/>
  <c r="G142" i="1" a="1"/>
  <c r="B142" i="1"/>
  <c r="A142" i="1" a="1"/>
  <c r="B142" i="1" a="1"/>
  <c r="H48" i="1"/>
  <c r="H23" i="1"/>
  <c r="B5" i="1"/>
  <c r="B5" i="1" a="1"/>
  <c r="A6" i="1"/>
  <c r="A6" i="1" a="1"/>
  <c r="G5" i="1" a="1"/>
  <c r="F5" i="1" a="1"/>
  <c r="H5" i="1"/>
  <c r="A5" i="1" a="1"/>
  <c r="H5" i="1" a="1"/>
  <c r="G28" i="1"/>
  <c r="A14" i="1" a="1"/>
  <c r="G13" i="1"/>
  <c r="G13" i="1" a="1"/>
  <c r="H13" i="1"/>
  <c r="H13" i="1" a="1"/>
  <c r="F13" i="1"/>
  <c r="F13" i="1" a="1"/>
  <c r="A13" i="1" a="1"/>
  <c r="B13" i="1" a="1"/>
  <c r="A11" i="1"/>
  <c r="B48" i="1" a="1"/>
  <c r="G48" i="1" a="1"/>
  <c r="H48" i="1" a="1"/>
  <c r="F48" i="1"/>
  <c r="A48" i="1" a="1"/>
  <c r="F48" i="1" a="1"/>
  <c r="A49" i="1"/>
  <c r="A49" i="1" a="1"/>
  <c r="H23" i="1" a="1"/>
  <c r="B23" i="1"/>
  <c r="B23" i="1" a="1"/>
  <c r="A24" i="1" a="1"/>
  <c r="G23" i="1" a="1"/>
  <c r="F23" i="1"/>
  <c r="A23" i="1" a="1"/>
  <c r="F23" i="1" a="1"/>
  <c r="B11" i="1"/>
  <c r="B11" i="1" a="1"/>
  <c r="H11" i="1"/>
  <c r="H11" i="1" a="1"/>
  <c r="A12" i="1"/>
  <c r="A12" i="1" a="1"/>
  <c r="G11" i="1"/>
  <c r="G11" i="1" a="1"/>
  <c r="F11" i="1"/>
  <c r="A11" i="1" a="1"/>
  <c r="F11" i="1" a="1"/>
  <c r="B30" i="1"/>
  <c r="G55" i="1"/>
  <c r="G55" i="1" a="1"/>
  <c r="A56" i="1"/>
  <c r="A56" i="1" a="1"/>
  <c r="B55" i="1"/>
  <c r="B55" i="1" a="1"/>
  <c r="H55" i="1"/>
  <c r="H55" i="1" a="1"/>
  <c r="F55" i="1"/>
  <c r="A55" i="1" a="1"/>
  <c r="F55" i="1" a="1"/>
  <c r="B121" i="1"/>
  <c r="B121" i="1" a="1"/>
  <c r="F121" i="1" a="1"/>
  <c r="H121" i="1" a="1"/>
  <c r="G121" i="1"/>
  <c r="A121" i="1" a="1"/>
  <c r="G121" i="1" a="1"/>
  <c r="A63" i="1" a="1"/>
  <c r="F62" i="1"/>
  <c r="F62" i="1" a="1"/>
  <c r="B62" i="1"/>
  <c r="B62" i="1" a="1"/>
  <c r="H62" i="1"/>
  <c r="H62" i="1" a="1"/>
  <c r="A62" i="1" a="1"/>
  <c r="G62" i="1" a="1"/>
  <c r="A32" i="1"/>
  <c r="A52" i="1"/>
  <c r="A52" i="1" a="1"/>
  <c r="B51" i="1" a="1"/>
  <c r="H51" i="1"/>
  <c r="H51" i="1" a="1"/>
  <c r="G51" i="1" a="1"/>
  <c r="F51" i="1"/>
  <c r="A51" i="1" a="1"/>
  <c r="F51" i="1" a="1"/>
  <c r="H32" i="1" a="1"/>
  <c r="G32" i="1"/>
  <c r="G32" i="1" a="1"/>
  <c r="B32" i="1" a="1"/>
  <c r="A32" i="1" a="1"/>
  <c r="F32" i="1" a="1"/>
  <c r="A33" i="1"/>
  <c r="A33" i="1" a="1"/>
  <c r="B30" i="1" a="1"/>
  <c r="A31" i="1"/>
  <c r="A31" i="1" a="1"/>
  <c r="H30" i="1"/>
  <c r="H30" i="1" a="1"/>
  <c r="F30" i="1"/>
  <c r="F30" i="1" a="1"/>
  <c r="G30" i="1"/>
  <c r="A30" i="1" a="1"/>
  <c r="G30" i="1" a="1"/>
  <c r="H28" i="1"/>
  <c r="H28" i="1" a="1"/>
  <c r="G28" i="1" a="1"/>
  <c r="F28" i="1"/>
  <c r="F28" i="1" a="1"/>
  <c r="A28" i="1" a="1"/>
  <c r="B28" i="1" a="1"/>
  <c r="A29" i="1"/>
  <c r="A29" i="1" a="1"/>
</calcChain>
</file>

<file path=xl/sharedStrings.xml><?xml version="1.0" encoding="utf-8"?>
<sst xmlns="http://schemas.openxmlformats.org/spreadsheetml/2006/main" count="9" uniqueCount="7">
  <si>
    <t>Codi</t>
  </si>
  <si>
    <t>Ítem</t>
  </si>
  <si>
    <t> </t>
  </si>
  <si>
    <t>Contingut</t>
  </si>
  <si>
    <t>Actualització</t>
  </si>
  <si>
    <t>Grau de compliment</t>
  </si>
  <si>
    <t>Valoració individual dels 146 ítems avaluats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</si>
</sst>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1" fillId="0" borderId="1" xfId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</cellXfs>
  <cellStyles count="2">
    <cellStyle name="Normal" xfId="0" builtinId="0"/>
    <cellStyle name="Título 3" xfId="1" builtinId="18"/>
  </cellStyles>
  <dxfs count="12">
    <dxf>
      <font>
        <b/>
        <i val="0"/>
        <color theme="5" tint="0.79998168889431442"/>
      </font>
      <fill>
        <patternFill patternType="darkUp">
          <fgColor theme="5" tint="-0.24994659260841701"/>
          <bgColor theme="5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9" tint="-0.499984740745262"/>
      </font>
      <fill>
        <patternFill patternType="darkUp">
          <fgColor theme="9" tint="-0.24994659260841701"/>
          <bgColor theme="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7" tint="0.79998168889431442"/>
      </font>
      <fill>
        <patternFill patternType="darkUp">
          <fgColor theme="7"/>
          <bgColor theme="7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4" tint="0.79998168889431442"/>
      </font>
      <fill>
        <patternFill patternType="darkUp">
          <fgColor theme="4" tint="-0.24994659260841701"/>
          <bgColor theme="4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6" tint="0.79998168889431442"/>
      </font>
      <fill>
        <patternFill patternType="darkUp">
          <fgColor rgb="FF7030A0"/>
          <bgColor theme="6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5"/>
      </font>
      <fill>
        <patternFill patternType="darkUp">
          <fgColor theme="5" tint="0.59996337778862885"/>
        </patternFill>
      </fill>
      <border>
        <left style="thin">
          <color theme="0"/>
        </left>
        <right style="thin">
          <color theme="0"/>
        </right>
      </border>
    </dxf>
    <dxf>
      <font>
        <b/>
        <i val="0"/>
        <color theme="7"/>
      </font>
      <fill>
        <patternFill patternType="darkUp">
          <fgColor theme="7" tint="0.79998168889431442"/>
        </patternFill>
      </fill>
      <border>
        <left style="thin">
          <color theme="0"/>
        </left>
        <right style="thin">
          <color theme="0"/>
        </right>
      </border>
    </dxf>
    <dxf>
      <font>
        <b/>
        <i val="0"/>
        <color theme="4"/>
      </font>
      <fill>
        <patternFill patternType="darkUp">
          <fgColor theme="4" tint="0.79998168889431442"/>
        </patternFill>
      </fill>
      <border>
        <left style="thin">
          <color theme="0"/>
        </left>
        <right style="thin">
          <color theme="0"/>
        </right>
      </border>
    </dxf>
    <dxf>
      <border>
        <top style="thin">
          <color theme="3"/>
        </top>
        <bottom style="thin">
          <color theme="3"/>
        </bottom>
        <vertical/>
        <horizontal/>
      </border>
    </dxf>
    <dxf>
      <border>
        <bottom style="thin">
          <color theme="3"/>
        </bottom>
        <vertical/>
        <horizontal/>
      </border>
    </dxf>
    <dxf>
      <border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3" tint="0.79998168889431442"/>
        </patternFill>
      </fill>
      <border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utoavaluacioTransparencia_v5-6_A_NET_Protegit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Plantejament"/>
      <sheetName val="2_Avaluació"/>
      <sheetName val="3_Informe"/>
      <sheetName val="4_Resultats"/>
      <sheetName val="5_DadesObertes"/>
      <sheetName val="6_Metodologia"/>
      <sheetName val="7_Fases"/>
      <sheetName val="8_Selec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selection activeCell="K11" sqref="K11"/>
    </sheetView>
  </sheetViews>
  <sheetFormatPr baseColWidth="10" defaultRowHeight="15" x14ac:dyDescent="0.25"/>
  <sheetData>
    <row r="1" spans="1:8" ht="15.75" thickBot="1" x14ac:dyDescent="0.3">
      <c r="A1" s="1" t="s">
        <v>6</v>
      </c>
      <c r="B1" s="1"/>
      <c r="C1" s="1"/>
      <c r="D1" s="1"/>
      <c r="E1" s="1"/>
      <c r="F1" s="1"/>
      <c r="G1" s="1"/>
      <c r="H1" s="1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22.5" x14ac:dyDescent="0.25">
      <c r="A3" s="3" t="s">
        <v>0</v>
      </c>
      <c r="B3" s="4" t="s">
        <v>1</v>
      </c>
      <c r="C3" s="5" t="s">
        <v>2</v>
      </c>
      <c r="D3" s="5" t="s">
        <v>2</v>
      </c>
      <c r="E3" s="3" t="s">
        <v>2</v>
      </c>
      <c r="F3" s="3" t="s">
        <v>3</v>
      </c>
      <c r="G3" s="3" t="s">
        <v>4</v>
      </c>
      <c r="H3" s="3" t="s">
        <v>5</v>
      </c>
    </row>
    <row r="4" spans="1:8" ht="22.5" x14ac:dyDescent="0.25">
      <c r="A4" s="6" t="str">
        <f t="array" aca="1" ref="A4" ca="1">IFERROR(INDEX([1]!Avaluacio[Codi ítem],(MATCH(0,INDEX(COUNTIF($A3:A$108,[1]!Avaluacio[Codi ítem]),0,0)+INDEX([1]!Avaluacio[Avaluable]="No",0,0),0))),"")</f>
        <v>XGO001</v>
      </c>
      <c r="B4" s="7" t="str">
        <f t="array" aca="1" ref="B4" ca="1">IFERROR(VLOOKUP(A4,[1]!Avaluacio[#Data],COLUMN([1]!Avaluacio[Ítem]),FALSE),"")</f>
        <v>Competències i funcions</v>
      </c>
      <c r="C4" s="7"/>
      <c r="D4" s="7"/>
      <c r="E4" s="7"/>
      <c r="F4" s="6" t="str">
        <f t="array" aca="1" ref="F4" ca="1">IFERROR(VLOOKUP(A4,[1]!Avaluacio[#Data],COLUMN([1]!Avaluacio[Contingut]),FALSE),"")</f>
        <v>Sí</v>
      </c>
      <c r="G4" s="6" t="str">
        <f t="array" aca="1" ref="G4" ca="1">IFERROR(VLOOKUP(A4,[1]!Avaluacio[#Data],COLUMN([1]!Avaluacio[Actualització]),FALSE),"")</f>
        <v>Sí</v>
      </c>
      <c r="H4" s="6" t="str">
        <f t="array" aca="1" ref="H4" ca="1">IFERROR(VLOOKUP(A4,[1]!Avaluacio[#Data],COLUMN([1]!Avaluacio[Grau de compliment]),FALSE),"")</f>
        <v>Compleix totalment</v>
      </c>
    </row>
    <row r="5" spans="1:8" ht="22.5" x14ac:dyDescent="0.25">
      <c r="A5" s="6" t="str">
        <f t="array" aca="1" ref="A5" ca="1">IFERROR(INDEX([1]!Avaluacio[Codi ítem],(MATCH(0,INDEX(COUNTIF($A4:A$108,[1]!Avaluacio[Codi ítem]),0,0)+INDEX([1]!Avaluacio[Avaluable]="No",0,0),0))),"")</f>
        <v>XGO002</v>
      </c>
      <c r="B5" s="7" t="str">
        <f t="array" aca="1" ref="B5" ca="1">IFERROR(VLOOKUP(A5,[1]!Avaluacio[#Data],COLUMN([1]!Avaluacio[Ítem]),FALSE),"")</f>
        <v>Organigrama de l'ens</v>
      </c>
      <c r="C5" s="7"/>
      <c r="D5" s="7"/>
      <c r="E5" s="7"/>
      <c r="F5" s="6" t="str">
        <f t="array" aca="1" ref="F5" ca="1">IFERROR(VLOOKUP(A5,[1]!Avaluacio[#Data],COLUMN([1]!Avaluacio[Contingut]),FALSE),"")</f>
        <v>Sí</v>
      </c>
      <c r="G5" s="6" t="str">
        <f t="array" aca="1" ref="G5" ca="1">IFERROR(VLOOKUP(A5,[1]!Avaluacio[#Data],COLUMN([1]!Avaluacio[Actualització]),FALSE),"")</f>
        <v>Sí</v>
      </c>
      <c r="H5" s="6" t="str">
        <f t="array" aca="1" ref="H5" ca="1">IFERROR(VLOOKUP(A5,[1]!Avaluacio[#Data],COLUMN([1]!Avaluacio[Grau de compliment]),FALSE),"")</f>
        <v>Compleix totalment</v>
      </c>
    </row>
    <row r="6" spans="1:8" ht="22.5" x14ac:dyDescent="0.25">
      <c r="A6" s="6" t="str">
        <f t="array" aca="1" ref="A6" ca="1">IFERROR(INDEX([1]!Avaluacio[Codi ítem],(MATCH(0,INDEX(COUNTIF($A5:A$108,[1]!Avaluacio[Codi ítem]),0,0)+INDEX([1]!Avaluacio[Avaluable]="No",0,0),0))),"")</f>
        <v>XGO003</v>
      </c>
      <c r="B6" s="7" t="str">
        <f t="array" aca="1" ref="B6" ca="1">IFERROR(VLOOKUP(A6,[1]!Avaluacio[#Data],COLUMN([1]!Avaluacio[Ítem]),FALSE),"")</f>
        <v>Organismes dependents o vinculats</v>
      </c>
      <c r="C6" s="7"/>
      <c r="D6" s="7"/>
      <c r="E6" s="7"/>
      <c r="F6" s="6" t="str">
        <f t="array" aca="1" ref="F6" ca="1">IFERROR(VLOOKUP(A6,[1]!Avaluacio[#Data],COLUMN([1]!Avaluacio[Contingut]),FALSE),"")</f>
        <v>Sí</v>
      </c>
      <c r="G6" s="6" t="str">
        <f t="array" aca="1" ref="G6" ca="1">IFERROR(VLOOKUP(A6,[1]!Avaluacio[#Data],COLUMN([1]!Avaluacio[Actualització]),FALSE),"")</f>
        <v>Sí</v>
      </c>
      <c r="H6" s="6" t="str">
        <f t="array" aca="1" ref="H6" ca="1">IFERROR(VLOOKUP(A6,[1]!Avaluacio[#Data],COLUMN([1]!Avaluacio[Grau de compliment]),FALSE),"")</f>
        <v>Compleix totalment</v>
      </c>
    </row>
    <row r="7" spans="1:8" ht="22.5" x14ac:dyDescent="0.25">
      <c r="A7" s="6" t="str">
        <f t="array" aca="1" ref="A7" ca="1">IFERROR(INDEX([1]!Avaluacio[Codi ítem],(MATCH(0,INDEX(COUNTIF($A6:A$108,[1]!Avaluacio[Codi ítem]),0,0)+INDEX([1]!Avaluacio[Avaluable]="No",0,0),0))),"")</f>
        <v>XGO004</v>
      </c>
      <c r="B7" s="7" t="str">
        <f t="array" aca="1" ref="B7" ca="1">IFERROR(VLOOKUP(A7,[1]!Avaluacio[#Data],COLUMN([1]!Avaluacio[Ítem]),FALSE),"")</f>
        <v>Organismes dels que forma part</v>
      </c>
      <c r="C7" s="7"/>
      <c r="D7" s="7"/>
      <c r="E7" s="7"/>
      <c r="F7" s="6" t="str">
        <f t="array" aca="1" ref="F7" ca="1">IFERROR(VLOOKUP(A7,[1]!Avaluacio[#Data],COLUMN([1]!Avaluacio[Contingut]),FALSE),"")</f>
        <v>Sí</v>
      </c>
      <c r="G7" s="6" t="str">
        <f t="array" aca="1" ref="G7" ca="1">IFERROR(VLOOKUP(A7,[1]!Avaluacio[#Data],COLUMN([1]!Avaluacio[Actualització]),FALSE),"")</f>
        <v>Sí</v>
      </c>
      <c r="H7" s="6" t="str">
        <f t="array" aca="1" ref="H7" ca="1">IFERROR(VLOOKUP(A7,[1]!Avaluacio[#Data],COLUMN([1]!Avaluacio[Grau de compliment]),FALSE),"")</f>
        <v>Compleix totalment</v>
      </c>
    </row>
    <row r="8" spans="1:8" ht="22.5" x14ac:dyDescent="0.25">
      <c r="A8" s="6" t="str">
        <f t="array" aca="1" ref="A8" ca="1">IFERROR(INDEX([1]!Avaluacio[Codi ítem],(MATCH(0,INDEX(COUNTIF($A7:A$108,[1]!Avaluacio[Codi ítem]),0,0)+INDEX([1]!Avaluacio[Avaluable]="No",0,0),0))),"")</f>
        <v>XGO006</v>
      </c>
      <c r="B8" s="7" t="str">
        <f t="array" aca="1" ref="B8" ca="1">IFERROR(VLOOKUP(A8,[1]!Avaluacio[#Data],COLUMN([1]!Avaluacio[Ítem]),FALSE),"")</f>
        <v>Agenda institucional dels alts càrrecs i personal directiu</v>
      </c>
      <c r="C8" s="7"/>
      <c r="D8" s="7"/>
      <c r="E8" s="7"/>
      <c r="F8" s="6" t="str">
        <f t="array" aca="1" ref="F8" ca="1">IFERROR(VLOOKUP(A8,[1]!Avaluacio[#Data],COLUMN([1]!Avaluacio[Contingut]),FALSE),"")</f>
        <v>Sí</v>
      </c>
      <c r="G8" s="6" t="str">
        <f t="array" aca="1" ref="G8" ca="1">IFERROR(VLOOKUP(A8,[1]!Avaluacio[#Data],COLUMN([1]!Avaluacio[Actualització]),FALSE),"")</f>
        <v>Sí</v>
      </c>
      <c r="H8" s="6" t="str">
        <f t="array" aca="1" ref="H8" ca="1">IFERROR(VLOOKUP(A8,[1]!Avaluacio[#Data],COLUMN([1]!Avaluacio[Grau de compliment]),FALSE),"")</f>
        <v>Compleix totalment</v>
      </c>
    </row>
    <row r="9" spans="1:8" ht="22.5" x14ac:dyDescent="0.25">
      <c r="A9" s="6" t="str">
        <f t="array" aca="1" ref="A9" ca="1">IFERROR(INDEX([1]!Avaluacio[Codi ítem],(MATCH(0,INDEX(COUNTIF($A8:A$108,[1]!Avaluacio[Codi ítem]),0,0)+INDEX([1]!Avaluacio[Avaluable]="No",0,0),0))),"")</f>
        <v>XGO007</v>
      </c>
      <c r="B9" s="7" t="str">
        <f t="array" aca="1" ref="B9" ca="1">IFERROR(VLOOKUP(A9,[1]!Avaluacio[#Data],COLUMN([1]!Avaluacio[Ítem]),FALSE),"")</f>
        <v>Relació d'obsequis als alts càrrecs i personal directiu</v>
      </c>
      <c r="C9" s="7"/>
      <c r="D9" s="7"/>
      <c r="E9" s="7"/>
      <c r="F9" s="6" t="str">
        <f t="array" aca="1" ref="F9" ca="1">IFERROR(VLOOKUP(A9,[1]!Avaluacio[#Data],COLUMN([1]!Avaluacio[Contingut]),FALSE),"")</f>
        <v>Sí</v>
      </c>
      <c r="G9" s="6" t="str">
        <f t="array" aca="1" ref="G9" ca="1">IFERROR(VLOOKUP(A9,[1]!Avaluacio[#Data],COLUMN([1]!Avaluacio[Actualització]),FALSE),"")</f>
        <v>Sí</v>
      </c>
      <c r="H9" s="6" t="str">
        <f t="array" aca="1" ref="H9" ca="1">IFERROR(VLOOKUP(A9,[1]!Avaluacio[#Data],COLUMN([1]!Avaluacio[Grau de compliment]),FALSE),"")</f>
        <v>Compleix totalment</v>
      </c>
    </row>
    <row r="10" spans="1:8" ht="22.5" x14ac:dyDescent="0.25">
      <c r="A10" s="6" t="str">
        <f t="array" aca="1" ref="A10" ca="1">IFERROR(INDEX([1]!Avaluacio[Codi ítem],(MATCH(0,INDEX(COUNTIF($A9:A$108,[1]!Avaluacio[Codi ítem]),0,0)+INDEX([1]!Avaluacio[Avaluable]="No",0,0),0))),"")</f>
        <v>XGO008</v>
      </c>
      <c r="B10" s="7" t="str">
        <f t="array" aca="1" ref="B10" ca="1">IFERROR(VLOOKUP(A10,[1]!Avaluacio[#Data],COLUMN([1]!Avaluacio[Ítem]),FALSE),"")</f>
        <v>Relació d'invitacions als alts càrrecs i personal directiu</v>
      </c>
      <c r="C10" s="7"/>
      <c r="D10" s="7"/>
      <c r="E10" s="7"/>
      <c r="F10" s="6" t="str">
        <f t="array" aca="1" ref="F10" ca="1">IFERROR(VLOOKUP(A10,[1]!Avaluacio[#Data],COLUMN([1]!Avaluacio[Contingut]),FALSE),"")</f>
        <v>Sí</v>
      </c>
      <c r="G10" s="6" t="str">
        <f t="array" aca="1" ref="G10" ca="1">IFERROR(VLOOKUP(A10,[1]!Avaluacio[#Data],COLUMN([1]!Avaluacio[Actualització]),FALSE),"")</f>
        <v>Sí</v>
      </c>
      <c r="H10" s="6" t="str">
        <f t="array" aca="1" ref="H10" ca="1">IFERROR(VLOOKUP(A10,[1]!Avaluacio[#Data],COLUMN([1]!Avaluacio[Grau de compliment]),FALSE),"")</f>
        <v>Compleix totalment</v>
      </c>
    </row>
    <row r="11" spans="1:8" ht="22.5" x14ac:dyDescent="0.25">
      <c r="A11" s="6" t="str">
        <f t="array" aca="1" ref="A11" ca="1">IFERROR(INDEX([1]!Avaluacio[Codi ítem],(MATCH(0,INDEX(COUNTIF($A10:A$108,[1]!Avaluacio[Codi ítem]),0,0)+INDEX([1]!Avaluacio[Avaluable]="No",0,0),0))),"")</f>
        <v>XGO009</v>
      </c>
      <c r="B11" s="7" t="str">
        <f t="array" aca="1" ref="B11" ca="1">IFERROR(VLOOKUP(A11,[1]!Avaluacio[#Data],COLUMN([1]!Avaluacio[Ítem]),FALSE),"")</f>
        <v>Agenda d'activitats</v>
      </c>
      <c r="C11" s="7"/>
      <c r="D11" s="7"/>
      <c r="E11" s="7"/>
      <c r="F11" s="6" t="str">
        <f t="array" aca="1" ref="F11" ca="1">IFERROR(VLOOKUP(A11,[1]!Avaluacio[#Data],COLUMN([1]!Avaluacio[Contingut]),FALSE),"")</f>
        <v>Sí</v>
      </c>
      <c r="G11" s="6" t="str">
        <f t="array" aca="1" ref="G11" ca="1">IFERROR(VLOOKUP(A11,[1]!Avaluacio[#Data],COLUMN([1]!Avaluacio[Actualització]),FALSE),"")</f>
        <v>Sí</v>
      </c>
      <c r="H11" s="6" t="str">
        <f t="array" aca="1" ref="H11" ca="1">IFERROR(VLOOKUP(A11,[1]!Avaluacio[#Data],COLUMN([1]!Avaluacio[Grau de compliment]),FALSE),"")</f>
        <v>Compleix totalment</v>
      </c>
    </row>
    <row r="12" spans="1:8" ht="22.5" x14ac:dyDescent="0.25">
      <c r="A12" s="6" t="str">
        <f t="array" aca="1" ref="A12" ca="1">IFERROR(INDEX([1]!Avaluacio[Codi ítem],(MATCH(0,INDEX(COUNTIF($A11:A$108,[1]!Avaluacio[Codi ítem]),0,0)+INDEX([1]!Avaluacio[Avaluable]="No",0,0),0))),"")</f>
        <v>XGO010</v>
      </c>
      <c r="B12" s="7" t="str">
        <f t="array" aca="1" ref="B12" ca="1">IFERROR(VLOOKUP(A12,[1]!Avaluacio[#Data],COLUMN([1]!Avaluacio[Ítem]),FALSE),"")</f>
        <v>Dades generals de l'ens</v>
      </c>
      <c r="C12" s="7"/>
      <c r="D12" s="7"/>
      <c r="E12" s="7"/>
      <c r="F12" s="6" t="str">
        <f t="array" aca="1" ref="F12" ca="1">IFERROR(VLOOKUP(A12,[1]!Avaluacio[#Data],COLUMN([1]!Avaluacio[Contingut]),FALSE),"")</f>
        <v>Sí</v>
      </c>
      <c r="G12" s="6" t="str">
        <f t="array" aca="1" ref="G12" ca="1">IFERROR(VLOOKUP(A12,[1]!Avaluacio[#Data],COLUMN([1]!Avaluacio[Actualització]),FALSE),"")</f>
        <v>Sí</v>
      </c>
      <c r="H12" s="6" t="str">
        <f t="array" aca="1" ref="H12" ca="1">IFERROR(VLOOKUP(A12,[1]!Avaluacio[#Data],COLUMN([1]!Avaluacio[Grau de compliment]),FALSE),"")</f>
        <v>Compleix totalment</v>
      </c>
    </row>
    <row r="13" spans="1:8" ht="22.5" x14ac:dyDescent="0.25">
      <c r="A13" s="6" t="str">
        <f t="array" aca="1" ref="A13" ca="1">IFERROR(INDEX([1]!Avaluacio[Codi ítem],(MATCH(0,INDEX(COUNTIF($A12:A$108,[1]!Avaluacio[Codi ítem]),0,0)+INDEX([1]!Avaluacio[Avaluable]="No",0,0),0))),"")</f>
        <v>XGO011</v>
      </c>
      <c r="B13" s="7" t="str">
        <f t="array" aca="1" ref="B13" ca="1">IFERROR(VLOOKUP(A13,[1]!Avaluacio[#Data],COLUMN([1]!Avaluacio[Ítem]),FALSE),"")</f>
        <v>Informació històrica sobre el municipi</v>
      </c>
      <c r="C13" s="7"/>
      <c r="D13" s="7"/>
      <c r="E13" s="7"/>
      <c r="F13" s="6" t="str">
        <f t="array" aca="1" ref="F13" ca="1">IFERROR(VLOOKUP(A13,[1]!Avaluacio[#Data],COLUMN([1]!Avaluacio[Contingut]),FALSE),"")</f>
        <v>Sí</v>
      </c>
      <c r="G13" s="6" t="str">
        <f t="array" aca="1" ref="G13" ca="1">IFERROR(VLOOKUP(A13,[1]!Avaluacio[#Data],COLUMN([1]!Avaluacio[Actualització]),FALSE),"")</f>
        <v>Sí</v>
      </c>
      <c r="H13" s="6" t="str">
        <f t="array" aca="1" ref="H13" ca="1">IFERROR(VLOOKUP(A13,[1]!Avaluacio[#Data],COLUMN([1]!Avaluacio[Grau de compliment]),FALSE),"")</f>
        <v>Compleix totalment</v>
      </c>
    </row>
    <row r="14" spans="1:8" ht="22.5" x14ac:dyDescent="0.25">
      <c r="A14" s="6" t="str">
        <f t="array" aca="1" ref="A14" ca="1">IFERROR(INDEX([1]!Avaluacio[Codi ítem],(MATCH(0,INDEX(COUNTIF($A13:A$108,[1]!Avaluacio[Codi ítem]),0,0)+INDEX([1]!Avaluacio[Avaluable]="No",0,0),0))),"")</f>
        <v>XGO012</v>
      </c>
      <c r="B14" s="7" t="str">
        <f t="array" aca="1" ref="B14" ca="1">IFERROR(VLOOKUP(A14,[1]!Avaluacio[#Data],COLUMN([1]!Avaluacio[Ítem]),FALSE),"")</f>
        <v>Informació del terme municipal</v>
      </c>
      <c r="C14" s="7"/>
      <c r="D14" s="7"/>
      <c r="E14" s="7"/>
      <c r="F14" s="6" t="str">
        <f t="array" aca="1" ref="F14" ca="1">IFERROR(VLOOKUP(A14,[1]!Avaluacio[#Data],COLUMN([1]!Avaluacio[Contingut]),FALSE),"")</f>
        <v>Sí</v>
      </c>
      <c r="G14" s="6" t="str">
        <f t="array" aca="1" ref="G14" ca="1">IFERROR(VLOOKUP(A14,[1]!Avaluacio[#Data],COLUMN([1]!Avaluacio[Actualització]),FALSE),"")</f>
        <v>Sí</v>
      </c>
      <c r="H14" s="6" t="str">
        <f t="array" aca="1" ref="H14" ca="1">IFERROR(VLOOKUP(A14,[1]!Avaluacio[#Data],COLUMN([1]!Avaluacio[Grau de compliment]),FALSE),"")</f>
        <v>Compleix totalment</v>
      </c>
    </row>
    <row r="15" spans="1:8" ht="22.5" x14ac:dyDescent="0.25">
      <c r="A15" s="6" t="str">
        <f t="array" aca="1" ref="A15" ca="1">IFERROR(INDEX([1]!Avaluacio[Codi ítem],(MATCH(0,INDEX(COUNTIF($A14:A$108,[1]!Avaluacio[Codi ítem]),0,0)+INDEX([1]!Avaluacio[Avaluable]="No",0,0),0))),"")</f>
        <v>XGO013</v>
      </c>
      <c r="B15" s="7" t="str">
        <f t="array" aca="1" ref="B15" ca="1">IFERROR(VLOOKUP(A15,[1]!Avaluacio[#Data],COLUMN([1]!Avaluacio[Ítem]),FALSE),"")</f>
        <v>Dades estadístiques</v>
      </c>
      <c r="C15" s="7"/>
      <c r="D15" s="7"/>
      <c r="E15" s="7"/>
      <c r="F15" s="6" t="str">
        <f t="array" aca="1" ref="F15" ca="1">IFERROR(VLOOKUP(A15,[1]!Avaluacio[#Data],COLUMN([1]!Avaluacio[Contingut]),FALSE),"")</f>
        <v>Sí</v>
      </c>
      <c r="G15" s="6" t="str">
        <f t="array" aca="1" ref="G15" ca="1">IFERROR(VLOOKUP(A15,[1]!Avaluacio[#Data],COLUMN([1]!Avaluacio[Actualització]),FALSE),"")</f>
        <v>Sí</v>
      </c>
      <c r="H15" s="6" t="str">
        <f t="array" aca="1" ref="H15" ca="1">IFERROR(VLOOKUP(A15,[1]!Avaluacio[#Data],COLUMN([1]!Avaluacio[Grau de compliment]),FALSE),"")</f>
        <v>Compleix totalment</v>
      </c>
    </row>
    <row r="16" spans="1:8" ht="22.5" x14ac:dyDescent="0.25">
      <c r="A16" s="6" t="str">
        <f t="array" aca="1" ref="A16" ca="1">IFERROR(INDEX([1]!Avaluacio[Codi ítem],(MATCH(0,INDEX(COUNTIF($A15:A$108,[1]!Avaluacio[Codi ítem]),0,0)+INDEX([1]!Avaluacio[Avaluable]="No",0,0),0))),"")</f>
        <v>XGO014</v>
      </c>
      <c r="B16" s="7" t="str">
        <f t="array" aca="1" ref="B16" ca="1">IFERROR(VLOOKUP(A16,[1]!Avaluacio[#Data],COLUMN([1]!Avaluacio[Ítem]),FALSE),"")</f>
        <v>Registre de funcionaris habilitats</v>
      </c>
      <c r="C16" s="7"/>
      <c r="D16" s="7"/>
      <c r="E16" s="7"/>
      <c r="F16" s="6" t="str">
        <f t="array" aca="1" ref="F16" ca="1">IFERROR(VLOOKUP(A16,[1]!Avaluacio[#Data],COLUMN([1]!Avaluacio[Contingut]),FALSE),"")</f>
        <v>Sí</v>
      </c>
      <c r="G16" s="6" t="str">
        <f t="array" aca="1" ref="G16" ca="1">IFERROR(VLOOKUP(A16,[1]!Avaluacio[#Data],COLUMN([1]!Avaluacio[Actualització]),FALSE),"")</f>
        <v>Sí</v>
      </c>
      <c r="H16" s="6" t="str">
        <f t="array" aca="1" ref="H16" ca="1">IFERROR(VLOOKUP(A16,[1]!Avaluacio[#Data],COLUMN([1]!Avaluacio[Grau de compliment]),FALSE),"")</f>
        <v>Compleix totalment</v>
      </c>
    </row>
    <row r="17" spans="1:8" ht="22.5" x14ac:dyDescent="0.25">
      <c r="A17" s="6" t="str">
        <f t="array" aca="1" ref="A17" ca="1">IFERROR(INDEX([1]!Avaluacio[Codi ítem],(MATCH(0,INDEX(COUNTIF($A16:A$108,[1]!Avaluacio[Codi ítem]),0,0)+INDEX([1]!Avaluacio[Avaluable]="No",0,0),0))),"")</f>
        <v>XGO015</v>
      </c>
      <c r="B17" s="7" t="str">
        <f t="array" aca="1" ref="B17" ca="1">IFERROR(VLOOKUP(A17,[1]!Avaluacio[#Data],COLUMN([1]!Avaluacio[Ítem]),FALSE),"")</f>
        <v>Informació proporcionada per les entitats privades</v>
      </c>
      <c r="C17" s="7"/>
      <c r="D17" s="7"/>
      <c r="E17" s="7"/>
      <c r="F17" s="6" t="str">
        <f t="array" aca="1" ref="F17" ca="1">IFERROR(VLOOKUP(A17,[1]!Avaluacio[#Data],COLUMN([1]!Avaluacio[Contingut]),FALSE),"")</f>
        <v>Sí</v>
      </c>
      <c r="G17" s="6" t="str">
        <f t="array" aca="1" ref="G17" ca="1">IFERROR(VLOOKUP(A17,[1]!Avaluacio[#Data],COLUMN([1]!Avaluacio[Actualització]),FALSE),"")</f>
        <v>Sí</v>
      </c>
      <c r="H17" s="6" t="str">
        <f t="array" aca="1" ref="H17" ca="1">IFERROR(VLOOKUP(A17,[1]!Avaluacio[#Data],COLUMN([1]!Avaluacio[Grau de compliment]),FALSE),"")</f>
        <v>Compleix totalment</v>
      </c>
    </row>
    <row r="18" spans="1:8" ht="22.5" x14ac:dyDescent="0.25">
      <c r="A18" s="6" t="str">
        <f t="array" aca="1" ref="A18" ca="1">IFERROR(INDEX([1]!Avaluacio[Codi ítem],(MATCH(0,INDEX(COUNTIF($A17:A$108,[1]!Avaluacio[Codi ítem]),0,0)+INDEX([1]!Avaluacio[Avaluable]="No",0,0),0))),"")</f>
        <v>XGO016</v>
      </c>
      <c r="B18" s="7" t="str">
        <f t="array" aca="1" ref="B18" ca="1">IFERROR(VLOOKUP(A18,[1]!Avaluacio[#Data],COLUMN([1]!Avaluacio[Ítem]),FALSE),"")</f>
        <v>Cartipàs: organització política</v>
      </c>
      <c r="C18" s="7"/>
      <c r="D18" s="7"/>
      <c r="E18" s="7"/>
      <c r="F18" s="6" t="str">
        <f t="array" aca="1" ref="F18" ca="1">IFERROR(VLOOKUP(A18,[1]!Avaluacio[#Data],COLUMN([1]!Avaluacio[Contingut]),FALSE),"")</f>
        <v>Sí</v>
      </c>
      <c r="G18" s="6" t="str">
        <f t="array" aca="1" ref="G18" ca="1">IFERROR(VLOOKUP(A18,[1]!Avaluacio[#Data],COLUMN([1]!Avaluacio[Actualització]),FALSE),"")</f>
        <v>Sí</v>
      </c>
      <c r="H18" s="6" t="str">
        <f t="array" aca="1" ref="H18" ca="1">IFERROR(VLOOKUP(A18,[1]!Avaluacio[#Data],COLUMN([1]!Avaluacio[Grau de compliment]),FALSE),"")</f>
        <v>Compleix totalment</v>
      </c>
    </row>
    <row r="19" spans="1:8" ht="22.5" x14ac:dyDescent="0.25">
      <c r="A19" s="6" t="str">
        <f t="array" aca="1" ref="A19" ca="1">IFERROR(INDEX([1]!Avaluacio[Codi ítem],(MATCH(0,INDEX(COUNTIF($A18:A$108,[1]!Avaluacio[Codi ítem]),0,0)+INDEX([1]!Avaluacio[Avaluable]="No",0,0),0))),"")</f>
        <v>XGO017</v>
      </c>
      <c r="B19" s="7" t="str">
        <f t="array" aca="1" ref="B19" ca="1">IFERROR(VLOOKUP(A19,[1]!Avaluacio[#Data],COLUMN([1]!Avaluacio[Ítem]),FALSE),"")</f>
        <v>Càrrecs electes</v>
      </c>
      <c r="C19" s="7"/>
      <c r="D19" s="7"/>
      <c r="E19" s="7"/>
      <c r="F19" s="6" t="str">
        <f t="array" aca="1" ref="F19" ca="1">IFERROR(VLOOKUP(A19,[1]!Avaluacio[#Data],COLUMN([1]!Avaluacio[Contingut]),FALSE),"")</f>
        <v>Sí</v>
      </c>
      <c r="G19" s="6" t="str">
        <f t="array" aca="1" ref="G19" ca="1">IFERROR(VLOOKUP(A19,[1]!Avaluacio[#Data],COLUMN([1]!Avaluacio[Actualització]),FALSE),"")</f>
        <v>Sí</v>
      </c>
      <c r="H19" s="6" t="str">
        <f t="array" aca="1" ref="H19" ca="1">IFERROR(VLOOKUP(A19,[1]!Avaluacio[#Data],COLUMN([1]!Avaluacio[Grau de compliment]),FALSE),"")</f>
        <v>Compleix totalment</v>
      </c>
    </row>
    <row r="20" spans="1:8" ht="22.5" x14ac:dyDescent="0.25">
      <c r="A20" s="6" t="str">
        <f t="array" aca="1" ref="A20" ca="1">IFERROR(INDEX([1]!Avaluacio[Codi ítem],(MATCH(0,INDEX(COUNTIF($A19:A$108,[1]!Avaluacio[Codi ítem]),0,0)+INDEX([1]!Avaluacio[Avaluable]="No",0,0),0))),"")</f>
        <v>XGO018</v>
      </c>
      <c r="B20" s="7" t="str">
        <f t="array" aca="1" ref="B20" ca="1">IFERROR(VLOOKUP(A20,[1]!Avaluacio[#Data],COLUMN([1]!Avaluacio[Ítem]),FALSE),"")</f>
        <v>Grups polítics/municipals</v>
      </c>
      <c r="C20" s="7"/>
      <c r="D20" s="7"/>
      <c r="E20" s="7"/>
      <c r="F20" s="6" t="str">
        <f t="array" aca="1" ref="F20" ca="1">IFERROR(VLOOKUP(A20,[1]!Avaluacio[#Data],COLUMN([1]!Avaluacio[Contingut]),FALSE),"")</f>
        <v>Sí</v>
      </c>
      <c r="G20" s="6" t="str">
        <f t="array" aca="1" ref="G20" ca="1">IFERROR(VLOOKUP(A20,[1]!Avaluacio[#Data],COLUMN([1]!Avaluacio[Actualització]),FALSE),"")</f>
        <v>Sí</v>
      </c>
      <c r="H20" s="6" t="str">
        <f t="array" aca="1" ref="H20" ca="1">IFERROR(VLOOKUP(A20,[1]!Avaluacio[#Data],COLUMN([1]!Avaluacio[Grau de compliment]),FALSE),"")</f>
        <v>Compleix totalment</v>
      </c>
    </row>
    <row r="21" spans="1:8" ht="22.5" x14ac:dyDescent="0.25">
      <c r="A21" s="6" t="str">
        <f t="array" aca="1" ref="A21" ca="1">IFERROR(INDEX([1]!Avaluacio[Codi ítem],(MATCH(0,INDEX(COUNTIF($A20:A$108,[1]!Avaluacio[Codi ítem]),0,0)+INDEX([1]!Avaluacio[Avaluable]="No",0,0),0))),"")</f>
        <v>XGO019</v>
      </c>
      <c r="B21" s="7" t="str">
        <f t="array" aca="1" ref="B21" ca="1">IFERROR(VLOOKUP(A21,[1]!Avaluacio[#Data],COLUMN([1]!Avaluacio[Ítem]),FALSE),"")</f>
        <v>Òrgans de govern i funcions</v>
      </c>
      <c r="C21" s="7"/>
      <c r="D21" s="7"/>
      <c r="E21" s="7"/>
      <c r="F21" s="6" t="str">
        <f t="array" aca="1" ref="F21" ca="1">IFERROR(VLOOKUP(A21,[1]!Avaluacio[#Data],COLUMN([1]!Avaluacio[Contingut]),FALSE),"")</f>
        <v>Sí</v>
      </c>
      <c r="G21" s="6" t="str">
        <f t="array" aca="1" ref="G21" ca="1">IFERROR(VLOOKUP(A21,[1]!Avaluacio[#Data],COLUMN([1]!Avaluacio[Actualització]),FALSE),"")</f>
        <v>Sí</v>
      </c>
      <c r="H21" s="6" t="str">
        <f t="array" aca="1" ref="H21" ca="1">IFERROR(VLOOKUP(A21,[1]!Avaluacio[#Data],COLUMN([1]!Avaluacio[Grau de compliment]),FALSE),"")</f>
        <v>Compleix totalment</v>
      </c>
    </row>
    <row r="22" spans="1:8" ht="22.5" x14ac:dyDescent="0.25">
      <c r="A22" s="6" t="str">
        <f t="array" aca="1" ref="A22" ca="1">IFERROR(INDEX([1]!Avaluacio[Codi ítem],(MATCH(0,INDEX(COUNTIF($A21:A$108,[1]!Avaluacio[Codi ítem]),0,0)+INDEX([1]!Avaluacio[Avaluable]="No",0,0),0))),"")</f>
        <v>XGO020</v>
      </c>
      <c r="B22" s="7" t="str">
        <f t="array" aca="1" ref="B22" ca="1">IFERROR(VLOOKUP(A22,[1]!Avaluacio[#Data],COLUMN([1]!Avaluacio[Ítem]),FALSE),"")</f>
        <v>Alts càrrecs, personal directiu i càrrecs eventuals</v>
      </c>
      <c r="C22" s="7"/>
      <c r="D22" s="7"/>
      <c r="E22" s="7"/>
      <c r="F22" s="6" t="str">
        <f t="array" aca="1" ref="F22" ca="1">IFERROR(VLOOKUP(A22,[1]!Avaluacio[#Data],COLUMN([1]!Avaluacio[Contingut]),FALSE),"")</f>
        <v>Sí</v>
      </c>
      <c r="G22" s="6" t="str">
        <f t="array" aca="1" ref="G22" ca="1">IFERROR(VLOOKUP(A22,[1]!Avaluacio[#Data],COLUMN([1]!Avaluacio[Actualització]),FALSE),"")</f>
        <v>Sí</v>
      </c>
      <c r="H22" s="6" t="str">
        <f t="array" aca="1" ref="H22" ca="1">IFERROR(VLOOKUP(A22,[1]!Avaluacio[#Data],COLUMN([1]!Avaluacio[Grau de compliment]),FALSE),"")</f>
        <v>Compleix totalment</v>
      </c>
    </row>
    <row r="23" spans="1:8" ht="22.5" x14ac:dyDescent="0.25">
      <c r="A23" s="6" t="str">
        <f t="array" aca="1" ref="A23" ca="1">IFERROR(INDEX([1]!Avaluacio[Codi ítem],(MATCH(0,INDEX(COUNTIF($A22:A$108,[1]!Avaluacio[Codi ítem]),0,0)+INDEX([1]!Avaluacio[Avaluable]="No",0,0),0))),"")</f>
        <v>XGO021</v>
      </c>
      <c r="B23" s="7" t="str">
        <f t="array" aca="1" ref="B23" ca="1">IFERROR(VLOOKUP(A23,[1]!Avaluacio[#Data],COLUMN([1]!Avaluacio[Ítem]),FALSE),"")</f>
        <v>Resolucions relatives a les declaracions d'activitats, patrimonials i d'interessos dels alts càrrecs i del personal directiu</v>
      </c>
      <c r="C23" s="7"/>
      <c r="D23" s="7"/>
      <c r="E23" s="7"/>
      <c r="F23" s="6" t="str">
        <f t="array" aca="1" ref="F23" ca="1">IFERROR(VLOOKUP(A23,[1]!Avaluacio[#Data],COLUMN([1]!Avaluacio[Contingut]),FALSE),"")</f>
        <v>Sí</v>
      </c>
      <c r="G23" s="6" t="str">
        <f t="array" aca="1" ref="G23" ca="1">IFERROR(VLOOKUP(A23,[1]!Avaluacio[#Data],COLUMN([1]!Avaluacio[Actualització]),FALSE),"")</f>
        <v>Sí</v>
      </c>
      <c r="H23" s="6" t="str">
        <f t="array" aca="1" ref="H23" ca="1">IFERROR(VLOOKUP(A23,[1]!Avaluacio[#Data],COLUMN([1]!Avaluacio[Grau de compliment]),FALSE),"")</f>
        <v>Compleix totalment</v>
      </c>
    </row>
    <row r="24" spans="1:8" ht="22.5" x14ac:dyDescent="0.25">
      <c r="A24" s="6" t="str">
        <f t="array" aca="1" ref="A24" ca="1">IFERROR(INDEX([1]!Avaluacio[Codi ítem],(MATCH(0,INDEX(COUNTIF($A23:A$108,[1]!Avaluacio[Codi ítem]),0,0)+INDEX([1]!Avaluacio[Avaluable]="No",0,0),0))),"")</f>
        <v>XGO022</v>
      </c>
      <c r="B24" s="7" t="str">
        <f t="array" aca="1" ref="B24" ca="1">IFERROR(VLOOKUP(A24,[1]!Avaluacio[#Data],COLUMN([1]!Avaluacio[Ítem]),FALSE),"")</f>
        <v>Resolucions sobre el règim d'incompatibilitats dels alts càrrecs i personal directiu</v>
      </c>
      <c r="C24" s="7"/>
      <c r="D24" s="7"/>
      <c r="E24" s="7"/>
      <c r="F24" s="6" t="str">
        <f t="array" aca="1" ref="F24" ca="1">IFERROR(VLOOKUP(A24,[1]!Avaluacio[#Data],COLUMN([1]!Avaluacio[Contingut]),FALSE),"")</f>
        <v>Sí</v>
      </c>
      <c r="G24" s="6" t="str">
        <f t="array" aca="1" ref="G24" ca="1">IFERROR(VLOOKUP(A24,[1]!Avaluacio[#Data],COLUMN([1]!Avaluacio[Actualització]),FALSE),"")</f>
        <v>Sí</v>
      </c>
      <c r="H24" s="6" t="str">
        <f t="array" aca="1" ref="H24" ca="1">IFERROR(VLOOKUP(A24,[1]!Avaluacio[#Data],COLUMN([1]!Avaluacio[Grau de compliment]),FALSE),"")</f>
        <v>Compleix totalment</v>
      </c>
    </row>
    <row r="25" spans="1:8" ht="22.5" x14ac:dyDescent="0.25">
      <c r="A25" s="6" t="str">
        <f t="array" aca="1" ref="A25" ca="1">IFERROR(INDEX([1]!Avaluacio[Codi ítem],(MATCH(0,INDEX(COUNTIF($A24:A$108,[1]!Avaluacio[Codi ítem]),0,0)+INDEX([1]!Avaluacio[Avaluable]="No",0,0),0))),"")</f>
        <v>XGO023</v>
      </c>
      <c r="B25" s="7" t="str">
        <f t="array" aca="1" ref="B25" ca="1">IFERROR(VLOOKUP(A25,[1]!Avaluacio[#Data],COLUMN([1]!Avaluacio[Ítem]),FALSE),"")</f>
        <v>Plantilla d'empleats públics</v>
      </c>
      <c r="C25" s="7"/>
      <c r="D25" s="7"/>
      <c r="E25" s="7"/>
      <c r="F25" s="6" t="str">
        <f t="array" aca="1" ref="F25" ca="1">IFERROR(VLOOKUP(A25,[1]!Avaluacio[#Data],COLUMN([1]!Avaluacio[Contingut]),FALSE),"")</f>
        <v>Sí</v>
      </c>
      <c r="G25" s="6" t="str">
        <f t="array" aca="1" ref="G25" ca="1">IFERROR(VLOOKUP(A25,[1]!Avaluacio[#Data],COLUMN([1]!Avaluacio[Actualització]),FALSE),"")</f>
        <v>Sí</v>
      </c>
      <c r="H25" s="6" t="str">
        <f t="array" aca="1" ref="H25" ca="1">IFERROR(VLOOKUP(A25,[1]!Avaluacio[#Data],COLUMN([1]!Avaluacio[Grau de compliment]),FALSE),"")</f>
        <v>Compleix totalment</v>
      </c>
    </row>
    <row r="26" spans="1:8" ht="22.5" x14ac:dyDescent="0.25">
      <c r="A26" s="6" t="str">
        <f t="array" aca="1" ref="A26" ca="1">IFERROR(INDEX([1]!Avaluacio[Codi ítem],(MATCH(0,INDEX(COUNTIF($A25:A$108,[1]!Avaluacio[Codi ítem]),0,0)+INDEX([1]!Avaluacio[Avaluable]="No",0,0),0))),"")</f>
        <v>XGO024</v>
      </c>
      <c r="B26" s="7" t="str">
        <f t="array" aca="1" ref="B26" ca="1">IFERROR(VLOOKUP(A26,[1]!Avaluacio[#Data],COLUMN([1]!Avaluacio[Ítem]),FALSE),"")</f>
        <v>Relació de llocs de treball (RLT)</v>
      </c>
      <c r="C26" s="7"/>
      <c r="D26" s="7"/>
      <c r="E26" s="7"/>
      <c r="F26" s="6" t="str">
        <f t="array" aca="1" ref="F26" ca="1">IFERROR(VLOOKUP(A26,[1]!Avaluacio[#Data],COLUMN([1]!Avaluacio[Contingut]),FALSE),"")</f>
        <v>Sí</v>
      </c>
      <c r="G26" s="6" t="str">
        <f t="array" aca="1" ref="G26" ca="1">IFERROR(VLOOKUP(A26,[1]!Avaluacio[#Data],COLUMN([1]!Avaluacio[Actualització]),FALSE),"")</f>
        <v>Sí</v>
      </c>
      <c r="H26" s="6" t="str">
        <f t="array" aca="1" ref="H26" ca="1">IFERROR(VLOOKUP(A26,[1]!Avaluacio[#Data],COLUMN([1]!Avaluacio[Grau de compliment]),FALSE),"")</f>
        <v>Compleix totalment</v>
      </c>
    </row>
    <row r="27" spans="1:8" ht="22.5" x14ac:dyDescent="0.25">
      <c r="A27" s="6" t="str">
        <f t="array" aca="1" ref="A27" ca="1">IFERROR(INDEX([1]!Avaluacio[Codi ítem],(MATCH(0,INDEX(COUNTIF($A26:A$108,[1]!Avaluacio[Codi ítem]),0,0)+INDEX([1]!Avaluacio[Avaluable]="No",0,0),0))),"")</f>
        <v>XGO025</v>
      </c>
      <c r="B27" s="7" t="str">
        <f t="array" aca="1" ref="B27" ca="1">IFERROR(VLOOKUP(A27,[1]!Avaluacio[#Data],COLUMN([1]!Avaluacio[Ítem]),FALSE),"")</f>
        <v>Tècnics de l'ens</v>
      </c>
      <c r="C27" s="7"/>
      <c r="D27" s="7"/>
      <c r="E27" s="7"/>
      <c r="F27" s="6" t="str">
        <f t="array" aca="1" ref="F27" ca="1">IFERROR(VLOOKUP(A27,[1]!Avaluacio[#Data],COLUMN([1]!Avaluacio[Contingut]),FALSE),"")</f>
        <v>Sí</v>
      </c>
      <c r="G27" s="6" t="str">
        <f t="array" aca="1" ref="G27" ca="1">IFERROR(VLOOKUP(A27,[1]!Avaluacio[#Data],COLUMN([1]!Avaluacio[Actualització]),FALSE),"")</f>
        <v>Sí</v>
      </c>
      <c r="H27" s="6" t="str">
        <f t="array" aca="1" ref="H27" ca="1">IFERROR(VLOOKUP(A27,[1]!Avaluacio[#Data],COLUMN([1]!Avaluacio[Grau de compliment]),FALSE),"")</f>
        <v>Compleix totalment</v>
      </c>
    </row>
    <row r="28" spans="1:8" ht="22.5" x14ac:dyDescent="0.25">
      <c r="A28" s="6" t="str">
        <f t="array" aca="1" ref="A28" ca="1">IFERROR(INDEX([1]!Avaluacio[Codi ítem],(MATCH(0,INDEX(COUNTIF($A27:A$108,[1]!Avaluacio[Codi ítem]),0,0)+INDEX([1]!Avaluacio[Avaluable]="No",0,0),0))),"")</f>
        <v>XGO026</v>
      </c>
      <c r="B28" s="7" t="str">
        <f t="array" aca="1" ref="B28" ca="1">IFERROR(VLOOKUP(A28,[1]!Avaluacio[#Data],COLUMN([1]!Avaluacio[Ítem]),FALSE),"")</f>
        <v>Responsable de comunicació/premsa</v>
      </c>
      <c r="C28" s="7"/>
      <c r="D28" s="7"/>
      <c r="E28" s="7"/>
      <c r="F28" s="6" t="str">
        <f t="array" aca="1" ref="F28" ca="1">IFERROR(VLOOKUP(A28,[1]!Avaluacio[#Data],COLUMN([1]!Avaluacio[Contingut]),FALSE),"")</f>
        <v>Sí</v>
      </c>
      <c r="G28" s="6" t="str">
        <f t="array" aca="1" ref="G28" ca="1">IFERROR(VLOOKUP(A28,[1]!Avaluacio[#Data],COLUMN([1]!Avaluacio[Actualització]),FALSE),"")</f>
        <v>Sí</v>
      </c>
      <c r="H28" s="6" t="str">
        <f t="array" aca="1" ref="H28" ca="1">IFERROR(VLOOKUP(A28,[1]!Avaluacio[#Data],COLUMN([1]!Avaluacio[Grau de compliment]),FALSE),"")</f>
        <v>Compleix totalment</v>
      </c>
    </row>
    <row r="29" spans="1:8" ht="22.5" x14ac:dyDescent="0.25">
      <c r="A29" s="6" t="str">
        <f t="array" aca="1" ref="A29" ca="1">IFERROR(INDEX([1]!Avaluacio[Codi ítem],(MATCH(0,INDEX(COUNTIF($A28:A$108,[1]!Avaluacio[Codi ítem]),0,0)+INDEX([1]!Avaluacio[Avaluable]="No",0,0),0))),"")</f>
        <v>XGO027</v>
      </c>
      <c r="B29" s="7" t="str">
        <f t="array" aca="1" ref="B29" ca="1">IFERROR(VLOOKUP(A29,[1]!Avaluacio[#Data],COLUMN([1]!Avaluacio[Ítem]),FALSE),"")</f>
        <v>Relació de contractes temporals i d'interinatge</v>
      </c>
      <c r="C29" s="7"/>
      <c r="D29" s="7"/>
      <c r="E29" s="7"/>
      <c r="F29" s="6" t="str">
        <f t="array" aca="1" ref="F29" ca="1">IFERROR(VLOOKUP(A29,[1]!Avaluacio[#Data],COLUMN([1]!Avaluacio[Contingut]),FALSE),"")</f>
        <v>Sí</v>
      </c>
      <c r="G29" s="6" t="str">
        <f t="array" aca="1" ref="G29" ca="1">IFERROR(VLOOKUP(A29,[1]!Avaluacio[#Data],COLUMN([1]!Avaluacio[Actualització]),FALSE),"")</f>
        <v>Sí</v>
      </c>
      <c r="H29" s="6" t="str">
        <f t="array" aca="1" ref="H29" ca="1">IFERROR(VLOOKUP(A29,[1]!Avaluacio[#Data],COLUMN([1]!Avaluacio[Grau de compliment]),FALSE),"")</f>
        <v>Compleix totalment</v>
      </c>
    </row>
    <row r="30" spans="1:8" ht="22.5" x14ac:dyDescent="0.25">
      <c r="A30" s="6" t="str">
        <f t="array" aca="1" ref="A30" ca="1">IFERROR(INDEX([1]!Avaluacio[Codi ítem],(MATCH(0,INDEX(COUNTIF($A29:A$108,[1]!Avaluacio[Codi ítem]),0,0)+INDEX([1]!Avaluacio[Avaluable]="No",0,0),0))),"")</f>
        <v>XGO028</v>
      </c>
      <c r="B30" s="7" t="str">
        <f t="array" aca="1" ref="B30" ca="1">IFERROR(VLOOKUP(A30,[1]!Avaluacio[#Data],COLUMN([1]!Avaluacio[Ítem]),FALSE),"")</f>
        <v>Retribucions, indemnitzacions i dietes dels empleats públics</v>
      </c>
      <c r="C30" s="7"/>
      <c r="D30" s="7"/>
      <c r="E30" s="7"/>
      <c r="F30" s="6" t="str">
        <f t="array" aca="1" ref="F30" ca="1">IFERROR(VLOOKUP(A30,[1]!Avaluacio[#Data],COLUMN([1]!Avaluacio[Contingut]),FALSE),"")</f>
        <v>Sí</v>
      </c>
      <c r="G30" s="6" t="str">
        <f t="array" aca="1" ref="G30" ca="1">IFERROR(VLOOKUP(A30,[1]!Avaluacio[#Data],COLUMN([1]!Avaluacio[Actualització]),FALSE),"")</f>
        <v>Sí</v>
      </c>
      <c r="H30" s="6" t="str">
        <f t="array" aca="1" ref="H30" ca="1">IFERROR(VLOOKUP(A30,[1]!Avaluacio[#Data],COLUMN([1]!Avaluacio[Grau de compliment]),FALSE),"")</f>
        <v>Compleix totalment</v>
      </c>
    </row>
    <row r="31" spans="1:8" ht="22.5" x14ac:dyDescent="0.25">
      <c r="A31" s="6" t="str">
        <f t="array" aca="1" ref="A31" ca="1">IFERROR(INDEX([1]!Avaluacio[Codi ítem],(MATCH(0,INDEX(COUNTIF($A30:A$108,[1]!Avaluacio[Codi ítem]),0,0)+INDEX([1]!Avaluacio[Avaluable]="No",0,0),0))),"")</f>
        <v>XGO029</v>
      </c>
      <c r="B31" s="7" t="str">
        <f t="array" aca="1" ref="B31" ca="1">IFERROR(VLOOKUP(A31,[1]!Avaluacio[#Data],COLUMN([1]!Avaluacio[Ítem]),FALSE),"")</f>
        <v>Convocatòries de personal</v>
      </c>
      <c r="C31" s="7"/>
      <c r="D31" s="7"/>
      <c r="E31" s="7"/>
      <c r="F31" s="6" t="str">
        <f t="array" aca="1" ref="F31" ca="1">IFERROR(VLOOKUP(A31,[1]!Avaluacio[#Data],COLUMN([1]!Avaluacio[Contingut]),FALSE),"")</f>
        <v>Sí</v>
      </c>
      <c r="G31" s="6" t="str">
        <f t="array" aca="1" ref="G31" ca="1">IFERROR(VLOOKUP(A31,[1]!Avaluacio[#Data],COLUMN([1]!Avaluacio[Actualització]),FALSE),"")</f>
        <v>Sí</v>
      </c>
      <c r="H31" s="6" t="str">
        <f t="array" aca="1" ref="H31" ca="1">IFERROR(VLOOKUP(A31,[1]!Avaluacio[#Data],COLUMN([1]!Avaluacio[Grau de compliment]),FALSE),"")</f>
        <v>Compleix totalment</v>
      </c>
    </row>
    <row r="32" spans="1:8" ht="22.5" x14ac:dyDescent="0.25">
      <c r="A32" s="6" t="str">
        <f t="array" aca="1" ref="A32" ca="1">IFERROR(INDEX([1]!Avaluacio[Codi ítem],(MATCH(0,INDEX(COUNTIF($A31:A$108,[1]!Avaluacio[Codi ítem]),0,0)+INDEX([1]!Avaluacio[Avaluable]="No",0,0),0))),"")</f>
        <v>XGO030</v>
      </c>
      <c r="B32" s="7" t="str">
        <f t="array" aca="1" ref="B32" ca="1">IFERROR(VLOOKUP(A32,[1]!Avaluacio[#Data],COLUMN([1]!Avaluacio[Ítem]),FALSE),"")</f>
        <v>Resultats de les convocatòries de personal</v>
      </c>
      <c r="C32" s="7"/>
      <c r="D32" s="7"/>
      <c r="E32" s="7"/>
      <c r="F32" s="6" t="str">
        <f t="array" aca="1" ref="F32" ca="1">IFERROR(VLOOKUP(A32,[1]!Avaluacio[#Data],COLUMN([1]!Avaluacio[Contingut]),FALSE),"")</f>
        <v>Sí</v>
      </c>
      <c r="G32" s="6" t="str">
        <f t="array" aca="1" ref="G32" ca="1">IFERROR(VLOOKUP(A32,[1]!Avaluacio[#Data],COLUMN([1]!Avaluacio[Actualització]),FALSE),"")</f>
        <v>Sí</v>
      </c>
      <c r="H32" s="6" t="str">
        <f t="array" aca="1" ref="H32" ca="1">IFERROR(VLOOKUP(A32,[1]!Avaluacio[#Data],COLUMN([1]!Avaluacio[Grau de compliment]),FALSE),"")</f>
        <v>Compleix totalment</v>
      </c>
    </row>
    <row r="33" spans="1:8" ht="22.5" x14ac:dyDescent="0.25">
      <c r="A33" s="6" t="str">
        <f t="array" aca="1" ref="A33" ca="1">IFERROR(INDEX([1]!Avaluacio[Codi ítem],(MATCH(0,INDEX(COUNTIF($A32:A$108,[1]!Avaluacio[Codi ítem]),0,0)+INDEX([1]!Avaluacio[Avaluable]="No",0,0),0))),"")</f>
        <v>XGO031</v>
      </c>
      <c r="B33" s="7" t="str">
        <f t="array" aca="1" ref="B33" ca="1">IFERROR(VLOOKUP(A33,[1]!Avaluacio[#Data],COLUMN([1]!Avaluacio[Ítem]),FALSE),"")</f>
        <v>Llistes de personal per cada procés de formació i/o promoció</v>
      </c>
      <c r="C33" s="7"/>
      <c r="D33" s="7"/>
      <c r="E33" s="7"/>
      <c r="F33" s="6" t="str">
        <f t="array" aca="1" ref="F33" ca="1">IFERROR(VLOOKUP(A33,[1]!Avaluacio[#Data],COLUMN([1]!Avaluacio[Contingut]),FALSE),"")</f>
        <v>Sí</v>
      </c>
      <c r="G33" s="6" t="str">
        <f t="array" aca="1" ref="G33" ca="1">IFERROR(VLOOKUP(A33,[1]!Avaluacio[#Data],COLUMN([1]!Avaluacio[Actualització]),FALSE),"")</f>
        <v>Sí</v>
      </c>
      <c r="H33" s="6" t="str">
        <f t="array" aca="1" ref="H33" ca="1">IFERROR(VLOOKUP(A33,[1]!Avaluacio[#Data],COLUMN([1]!Avaluacio[Grau de compliment]),FALSE),"")</f>
        <v>Compleix totalment</v>
      </c>
    </row>
    <row r="34" spans="1:8" ht="22.5" x14ac:dyDescent="0.25">
      <c r="A34" s="6" t="str">
        <f t="array" aca="1" ref="A34" ca="1">IFERROR(INDEX([1]!Avaluacio[Codi ítem],(MATCH(0,INDEX(COUNTIF($A33:A$108,[1]!Avaluacio[Codi ítem]),0,0)+INDEX([1]!Avaluacio[Avaluable]="No",0,0),0))),"")</f>
        <v>XGO032</v>
      </c>
      <c r="B34" s="7" t="str">
        <f t="array" aca="1" ref="B34" ca="1">IFERROR(VLOOKUP(A34,[1]!Avaluacio[#Data],COLUMN([1]!Avaluacio[Ítem]),FALSE),"")</f>
        <v>Convenis, acords, pactes de caràcter funcionarial, laboral o sindical</v>
      </c>
      <c r="C34" s="7"/>
      <c r="D34" s="7"/>
      <c r="E34" s="7"/>
      <c r="F34" s="6" t="str">
        <f t="array" aca="1" ref="F34" ca="1">IFERROR(VLOOKUP(A34,[1]!Avaluacio[#Data],COLUMN([1]!Avaluacio[Contingut]),FALSE),"")</f>
        <v>Sí</v>
      </c>
      <c r="G34" s="6" t="str">
        <f t="array" aca="1" ref="G34" ca="1">IFERROR(VLOOKUP(A34,[1]!Avaluacio[#Data],COLUMN([1]!Avaluacio[Actualització]),FALSE),"")</f>
        <v>Sí</v>
      </c>
      <c r="H34" s="6" t="str">
        <f t="array" aca="1" ref="H34" ca="1">IFERROR(VLOOKUP(A34,[1]!Avaluacio[#Data],COLUMN([1]!Avaluacio[Grau de compliment]),FALSE),"")</f>
        <v>Compleix totalment</v>
      </c>
    </row>
    <row r="35" spans="1:8" ht="22.5" x14ac:dyDescent="0.25">
      <c r="A35" s="6" t="str">
        <f t="array" aca="1" ref="A35" ca="1">IFERROR(INDEX([1]!Avaluacio[Codi ítem],(MATCH(0,INDEX(COUNTIF($A34:A$108,[1]!Avaluacio[Codi ítem]),0,0)+INDEX([1]!Avaluacio[Avaluable]="No",0,0),0))),"")</f>
        <v>XGO033</v>
      </c>
      <c r="B35" s="7" t="str">
        <f t="array" aca="1" ref="B35" ca="1">IFERROR(VLOOKUP(A35,[1]!Avaluacio[#Data],COLUMN([1]!Avaluacio[Ítem]),FALSE),"")</f>
        <v>Alliberats sindicals</v>
      </c>
      <c r="C35" s="7"/>
      <c r="D35" s="7"/>
      <c r="E35" s="7"/>
      <c r="F35" s="6" t="str">
        <f t="array" aca="1" ref="F35" ca="1">IFERROR(VLOOKUP(A35,[1]!Avaluacio[#Data],COLUMN([1]!Avaluacio[Contingut]),FALSE),"")</f>
        <v>Sí</v>
      </c>
      <c r="G35" s="6" t="str">
        <f t="array" aca="1" ref="G35" ca="1">IFERROR(VLOOKUP(A35,[1]!Avaluacio[#Data],COLUMN([1]!Avaluacio[Actualització]),FALSE),"")</f>
        <v>No</v>
      </c>
      <c r="H35" s="6" t="str">
        <f t="array" aca="1" ref="H35" ca="1">IFERROR(VLOOKUP(A35,[1]!Avaluacio[#Data],COLUMN([1]!Avaluacio[Grau de compliment]),FALSE),"")</f>
        <v>Compleix parcialment</v>
      </c>
    </row>
    <row r="36" spans="1:8" ht="22.5" x14ac:dyDescent="0.25">
      <c r="A36" s="6" t="str">
        <f t="array" aca="1" ref="A36" ca="1">IFERROR(INDEX([1]!Avaluacio[Codi ítem],(MATCH(0,INDEX(COUNTIF($A35:A$108,[1]!Avaluacio[Codi ítem]),0,0)+INDEX([1]!Avaluacio[Avaluable]="No",0,0),0))),"")</f>
        <v>XGO034</v>
      </c>
      <c r="B36" s="7" t="str">
        <f t="array" aca="1" ref="B36" ca="1">IFERROR(VLOOKUP(A36,[1]!Avaluacio[#Data],COLUMN([1]!Avaluacio[Ítem]),FALSE),"")</f>
        <v>Resolucions sobre el règim d'incompatibilitats dels empleats públics</v>
      </c>
      <c r="C36" s="7"/>
      <c r="D36" s="7"/>
      <c r="E36" s="7"/>
      <c r="F36" s="6" t="str">
        <f t="array" aca="1" ref="F36" ca="1">IFERROR(VLOOKUP(A36,[1]!Avaluacio[#Data],COLUMN([1]!Avaluacio[Contingut]),FALSE),"")</f>
        <v>Sí</v>
      </c>
      <c r="G36" s="6" t="str">
        <f t="array" aca="1" ref="G36" ca="1">IFERROR(VLOOKUP(A36,[1]!Avaluacio[#Data],COLUMN([1]!Avaluacio[Actualització]),FALSE),"")</f>
        <v>Sí</v>
      </c>
      <c r="H36" s="6" t="str">
        <f t="array" aca="1" ref="H36" ca="1">IFERROR(VLOOKUP(A36,[1]!Avaluacio[#Data],COLUMN([1]!Avaluacio[Grau de compliment]),FALSE),"")</f>
        <v>Compleix totalment</v>
      </c>
    </row>
    <row r="37" spans="1:8" ht="22.5" x14ac:dyDescent="0.25">
      <c r="A37" s="6" t="str">
        <f t="array" aca="1" ref="A37" ca="1">IFERROR(INDEX([1]!Avaluacio[Codi ítem],(MATCH(0,INDEX(COUNTIF($A36:A$108,[1]!Avaluacio[Codi ítem]),0,0)+INDEX([1]!Avaluacio[Avaluable]="No",0,0),0))),"")</f>
        <v>XGO035</v>
      </c>
      <c r="B37" s="7" t="str">
        <f t="array" aca="1" ref="B37" ca="1">IFERROR(VLOOKUP(A37,[1]!Avaluacio[#Data],COLUMN([1]!Avaluacio[Ítem]),FALSE),"")</f>
        <v>Delegat/da de Protecció de Dades</v>
      </c>
      <c r="C37" s="7"/>
      <c r="D37" s="7"/>
      <c r="E37" s="7"/>
      <c r="F37" s="6" t="str">
        <f t="array" aca="1" ref="F37" ca="1">IFERROR(VLOOKUP(A37,[1]!Avaluacio[#Data],COLUMN([1]!Avaluacio[Contingut]),FALSE),"")</f>
        <v>Sí</v>
      </c>
      <c r="G37" s="6" t="str">
        <f t="array" aca="1" ref="G37" ca="1">IFERROR(VLOOKUP(A37,[1]!Avaluacio[#Data],COLUMN([1]!Avaluacio[Actualització]),FALSE),"")</f>
        <v>Sí</v>
      </c>
      <c r="H37" s="6" t="str">
        <f t="array" aca="1" ref="H37" ca="1">IFERROR(VLOOKUP(A37,[1]!Avaluacio[#Data],COLUMN([1]!Avaluacio[Grau de compliment]),FALSE),"")</f>
        <v>Compleix totalment</v>
      </c>
    </row>
    <row r="38" spans="1:8" ht="22.5" x14ac:dyDescent="0.25">
      <c r="A38" s="6" t="str">
        <f t="array" aca="1" ref="A38" ca="1">IFERROR(INDEX([1]!Avaluacio[Codi ítem],(MATCH(0,INDEX(COUNTIF($A37:A$108,[1]!Avaluacio[Codi ítem]),0,0)+INDEX([1]!Avaluacio[Avaluable]="No",0,0),0))),"")</f>
        <v>XGO036</v>
      </c>
      <c r="B38" s="7" t="str">
        <f t="array" aca="1" ref="B38" ca="1">IFERROR(VLOOKUP(A38,[1]!Avaluacio[#Data],COLUMN([1]!Avaluacio[Ítem]),FALSE),"")</f>
        <v>Exercici dels drets relatius a la protecció de dades personals</v>
      </c>
      <c r="C38" s="7"/>
      <c r="D38" s="7"/>
      <c r="E38" s="7"/>
      <c r="F38" s="6" t="str">
        <f t="array" aca="1" ref="F38" ca="1">IFERROR(VLOOKUP(A38,[1]!Avaluacio[#Data],COLUMN([1]!Avaluacio[Contingut]),FALSE),"")</f>
        <v>Sí</v>
      </c>
      <c r="G38" s="6" t="str">
        <f t="array" aca="1" ref="G38" ca="1">IFERROR(VLOOKUP(A38,[1]!Avaluacio[#Data],COLUMN([1]!Avaluacio[Actualització]),FALSE),"")</f>
        <v>Sí</v>
      </c>
      <c r="H38" s="6" t="str">
        <f t="array" aca="1" ref="H38" ca="1">IFERROR(VLOOKUP(A38,[1]!Avaluacio[#Data],COLUMN([1]!Avaluacio[Grau de compliment]),FALSE),"")</f>
        <v>Compleix totalment</v>
      </c>
    </row>
    <row r="39" spans="1:8" ht="22.5" x14ac:dyDescent="0.25">
      <c r="A39" s="6" t="str">
        <f t="array" aca="1" ref="A39" ca="1">IFERROR(INDEX([1]!Avaluacio[Codi ítem],(MATCH(0,INDEX(COUNTIF($A38:A$108,[1]!Avaluacio[Codi ítem]),0,0)+INDEX([1]!Avaluacio[Avaluable]="No",0,0),0))),"")</f>
        <v>XGO037</v>
      </c>
      <c r="B39" s="7" t="str">
        <f t="array" aca="1" ref="B39" ca="1">IFERROR(VLOOKUP(A39,[1]!Avaluacio[#Data],COLUMN([1]!Avaluacio[Ítem]),FALSE),"")</f>
        <v>Registre de les activitats de tractament de dades personals</v>
      </c>
      <c r="C39" s="7"/>
      <c r="D39" s="7"/>
      <c r="E39" s="7"/>
      <c r="F39" s="6" t="str">
        <f t="array" aca="1" ref="F39" ca="1">IFERROR(VLOOKUP(A39,[1]!Avaluacio[#Data],COLUMN([1]!Avaluacio[Contingut]),FALSE),"")</f>
        <v>Sí</v>
      </c>
      <c r="G39" s="6" t="str">
        <f t="array" aca="1" ref="G39" ca="1">IFERROR(VLOOKUP(A39,[1]!Avaluacio[#Data],COLUMN([1]!Avaluacio[Actualització]),FALSE),"")</f>
        <v>Sí</v>
      </c>
      <c r="H39" s="6" t="str">
        <f t="array" aca="1" ref="H39" ca="1">IFERROR(VLOOKUP(A39,[1]!Avaluacio[#Data],COLUMN([1]!Avaluacio[Grau de compliment]),FALSE),"")</f>
        <v>Compleix totalment</v>
      </c>
    </row>
    <row r="40" spans="1:8" ht="22.5" x14ac:dyDescent="0.25">
      <c r="A40" s="6" t="str">
        <f t="array" aca="1" ref="A40" ca="1">IFERROR(INDEX([1]!Avaluacio[Codi ítem],(MATCH(0,INDEX(COUNTIF($A39:A$108,[1]!Avaluacio[Codi ítem]),0,0)+INDEX([1]!Avaluacio[Avaluable]="No",0,0),0))),"")</f>
        <v>XGO038</v>
      </c>
      <c r="B40" s="7" t="str">
        <f t="array" aca="1" ref="B40" ca="1">IFERROR(VLOOKUP(A40,[1]!Avaluacio[#Data],COLUMN([1]!Avaluacio[Ítem]),FALSE),"")</f>
        <v>Sistema d'Integritat Institucional</v>
      </c>
      <c r="C40" s="7"/>
      <c r="D40" s="7"/>
      <c r="E40" s="7"/>
      <c r="F40" s="6" t="str">
        <f t="array" aca="1" ref="F40" ca="1">IFERROR(VLOOKUP(A40,[1]!Avaluacio[#Data],COLUMN([1]!Avaluacio[Contingut]),FALSE),"")</f>
        <v>Sí</v>
      </c>
      <c r="G40" s="6" t="str">
        <f t="array" aca="1" ref="G40" ca="1">IFERROR(VLOOKUP(A40,[1]!Avaluacio[#Data],COLUMN([1]!Avaluacio[Actualització]),FALSE),"")</f>
        <v>Sí</v>
      </c>
      <c r="H40" s="6" t="str">
        <f t="array" aca="1" ref="H40" ca="1">IFERROR(VLOOKUP(A40,[1]!Avaluacio[#Data],COLUMN([1]!Avaluacio[Grau de compliment]),FALSE),"")</f>
        <v>Compleix totalment</v>
      </c>
    </row>
    <row r="41" spans="1:8" ht="22.5" x14ac:dyDescent="0.25">
      <c r="A41" s="6" t="str">
        <f t="array" aca="1" ref="A41" ca="1">IFERROR(INDEX([1]!Avaluacio[Codi ítem],(MATCH(0,INDEX(COUNTIF($A40:A$108,[1]!Avaluacio[Codi ítem]),0,0)+INDEX([1]!Avaluacio[Avaluable]="No",0,0),0))),"")</f>
        <v>XGO039</v>
      </c>
      <c r="B41" s="7" t="str">
        <f t="array" aca="1" ref="B41" ca="1">IFERROR(VLOOKUP(A41,[1]!Avaluacio[#Data],COLUMN([1]!Avaluacio[Ítem]),FALSE),"")</f>
        <v>Pla de mesures antifrau</v>
      </c>
      <c r="C41" s="7"/>
      <c r="D41" s="7"/>
      <c r="E41" s="7"/>
      <c r="F41" s="6" t="str">
        <f t="array" aca="1" ref="F41" ca="1">IFERROR(VLOOKUP(A41,[1]!Avaluacio[#Data],COLUMN([1]!Avaluacio[Contingut]),FALSE),"")</f>
        <v>Sí</v>
      </c>
      <c r="G41" s="6" t="str">
        <f t="array" aca="1" ref="G41" ca="1">IFERROR(VLOOKUP(A41,[1]!Avaluacio[#Data],COLUMN([1]!Avaluacio[Actualització]),FALSE),"")</f>
        <v>Sí</v>
      </c>
      <c r="H41" s="6" t="str">
        <f t="array" aca="1" ref="H41" ca="1">IFERROR(VLOOKUP(A41,[1]!Avaluacio[#Data],COLUMN([1]!Avaluacio[Grau de compliment]),FALSE),"")</f>
        <v>Compleix totalment</v>
      </c>
    </row>
    <row r="42" spans="1:8" ht="22.5" x14ac:dyDescent="0.25">
      <c r="A42" s="6" t="str">
        <f t="array" aca="1" ref="A42" ca="1">IFERROR(INDEX([1]!Avaluacio[Codi ítem],(MATCH(0,INDEX(COUNTIF($A41:A$108,[1]!Avaluacio[Codi ítem]),0,0)+INDEX([1]!Avaluacio[Avaluable]="No",0,0),0))),"")</f>
        <v>XGO040</v>
      </c>
      <c r="B42" s="7" t="str">
        <f t="array" aca="1" ref="B42" ca="1">IFERROR(VLOOKUP(A42,[1]!Avaluacio[#Data],COLUMN([1]!Avaluacio[Ítem]),FALSE),"")</f>
        <v>Declaració institucional d’impuls de la política d’integritat i de lluita contra el frau</v>
      </c>
      <c r="C42" s="7"/>
      <c r="D42" s="7"/>
      <c r="E42" s="7"/>
      <c r="F42" s="6" t="str">
        <f t="array" aca="1" ref="F42" ca="1">IFERROR(VLOOKUP(A42,[1]!Avaluacio[#Data],COLUMN([1]!Avaluacio[Contingut]),FALSE),"")</f>
        <v>Sí</v>
      </c>
      <c r="G42" s="6" t="str">
        <f t="array" aca="1" ref="G42" ca="1">IFERROR(VLOOKUP(A42,[1]!Avaluacio[#Data],COLUMN([1]!Avaluacio[Actualització]),FALSE),"")</f>
        <v>Sí</v>
      </c>
      <c r="H42" s="6" t="str">
        <f t="array" aca="1" ref="H42" ca="1">IFERROR(VLOOKUP(A42,[1]!Avaluacio[#Data],COLUMN([1]!Avaluacio[Grau de compliment]),FALSE),"")</f>
        <v>Compleix totalment</v>
      </c>
    </row>
    <row r="43" spans="1:8" ht="22.5" x14ac:dyDescent="0.25">
      <c r="A43" s="6" t="str">
        <f t="array" aca="1" ref="A43" ca="1">IFERROR(INDEX([1]!Avaluacio[Codi ítem],(MATCH(0,INDEX(COUNTIF($A42:A$108,[1]!Avaluacio[Codi ítem]),0,0)+INDEX([1]!Avaluacio[Avaluable]="No",0,0),0))),"")</f>
        <v>XGO041</v>
      </c>
      <c r="B43" s="7" t="str">
        <f t="array" aca="1" ref="B43" ca="1">IFERROR(VLOOKUP(A43,[1]!Avaluacio[#Data],COLUMN([1]!Avaluacio[Ítem]),FALSE),"")</f>
        <v>Canals d’alertes i sistema intern d’alertes (SIA)</v>
      </c>
      <c r="C43" s="7"/>
      <c r="D43" s="7"/>
      <c r="E43" s="7"/>
      <c r="F43" s="6" t="str">
        <f t="array" aca="1" ref="F43" ca="1">IFERROR(VLOOKUP(A43,[1]!Avaluacio[#Data],COLUMN([1]!Avaluacio[Contingut]),FALSE),"")</f>
        <v>Sí</v>
      </c>
      <c r="G43" s="6" t="str">
        <f t="array" aca="1" ref="G43" ca="1">IFERROR(VLOOKUP(A43,[1]!Avaluacio[#Data],COLUMN([1]!Avaluacio[Actualització]),FALSE),"")</f>
        <v>Sí</v>
      </c>
      <c r="H43" s="6" t="str">
        <f t="array" aca="1" ref="H43" ca="1">IFERROR(VLOOKUP(A43,[1]!Avaluacio[#Data],COLUMN([1]!Avaluacio[Grau de compliment]),FALSE),"")</f>
        <v>Compleix totalment</v>
      </c>
    </row>
    <row r="44" spans="1:8" ht="22.5" x14ac:dyDescent="0.25">
      <c r="A44" s="6" t="str">
        <f t="array" aca="1" ref="A44" ca="1">IFERROR(INDEX([1]!Avaluacio[Codi ítem],(MATCH(0,INDEX(COUNTIF($A43:A$108,[1]!Avaluacio[Codi ítem]),0,0)+INDEX([1]!Avaluacio[Avaluable]="No",0,0),0))),"")</f>
        <v>XGO042</v>
      </c>
      <c r="B44" s="7" t="str">
        <f t="array" aca="1" ref="B44" ca="1">IFERROR(VLOOKUP(A44,[1]!Avaluacio[#Data],COLUMN([1]!Avaluacio[Ítem]),FALSE),"")</f>
        <v>Registre de grups d'interès</v>
      </c>
      <c r="C44" s="7"/>
      <c r="D44" s="7"/>
      <c r="E44" s="7"/>
      <c r="F44" s="6" t="str">
        <f t="array" aca="1" ref="F44" ca="1">IFERROR(VLOOKUP(A44,[1]!Avaluacio[#Data],COLUMN([1]!Avaluacio[Contingut]),FALSE),"")</f>
        <v>Sí</v>
      </c>
      <c r="G44" s="6" t="str">
        <f t="array" aca="1" ref="G44" ca="1">IFERROR(VLOOKUP(A44,[1]!Avaluacio[#Data],COLUMN([1]!Avaluacio[Actualització]),FALSE),"")</f>
        <v>Sí</v>
      </c>
      <c r="H44" s="6" t="str">
        <f t="array" aca="1" ref="H44" ca="1">IFERROR(VLOOKUP(A44,[1]!Avaluacio[#Data],COLUMN([1]!Avaluacio[Grau de compliment]),FALSE),"")</f>
        <v>Compleix totalment</v>
      </c>
    </row>
    <row r="45" spans="1:8" ht="22.5" x14ac:dyDescent="0.25">
      <c r="A45" s="6" t="str">
        <f t="array" aca="1" ref="A45" ca="1">IFERROR(INDEX([1]!Avaluacio[Codi ítem],(MATCH(0,INDEX(COUNTIF($A44:A$108,[1]!Avaluacio[Codi ítem]),0,0)+INDEX([1]!Avaluacio[Avaluable]="No",0,0),0))),"")</f>
        <v>XGO043</v>
      </c>
      <c r="B45" s="7" t="str">
        <f t="array" aca="1" ref="B45" ca="1">IFERROR(VLOOKUP(A45,[1]!Avaluacio[#Data],COLUMN([1]!Avaluacio[Ítem]),FALSE),"")</f>
        <v>Codi de conducta dels grups d'interès</v>
      </c>
      <c r="C45" s="7"/>
      <c r="D45" s="7"/>
      <c r="E45" s="7"/>
      <c r="F45" s="6" t="str">
        <f t="array" aca="1" ref="F45" ca="1">IFERROR(VLOOKUP(A45,[1]!Avaluacio[#Data],COLUMN([1]!Avaluacio[Contingut]),FALSE),"")</f>
        <v>Sí</v>
      </c>
      <c r="G45" s="6" t="str">
        <f t="array" aca="1" ref="G45" ca="1">IFERROR(VLOOKUP(A45,[1]!Avaluacio[#Data],COLUMN([1]!Avaluacio[Actualització]),FALSE),"")</f>
        <v>Sí</v>
      </c>
      <c r="H45" s="6" t="str">
        <f t="array" aca="1" ref="H45" ca="1">IFERROR(VLOOKUP(A45,[1]!Avaluacio[#Data],COLUMN([1]!Avaluacio[Grau de compliment]),FALSE),"")</f>
        <v>Compleix totalment</v>
      </c>
    </row>
    <row r="46" spans="1:8" ht="22.5" x14ac:dyDescent="0.25">
      <c r="A46" s="6" t="str">
        <f t="array" aca="1" ref="A46" ca="1">IFERROR(INDEX([1]!Avaluacio[Codi ítem],(MATCH(0,INDEX(COUNTIF($A45:A$108,[1]!Avaluacio[Codi ítem]),0,0)+INDEX([1]!Avaluacio[Avaluable]="No",0,0),0))),"")</f>
        <v>XGO044</v>
      </c>
      <c r="B46" s="7" t="str">
        <f t="array" aca="1" ref="B46" ca="1">IFERROR(VLOOKUP(A46,[1]!Avaluacio[#Data],COLUMN([1]!Avaluacio[Ítem]),FALSE),"")</f>
        <v>Comissió antifrau</v>
      </c>
      <c r="C46" s="7"/>
      <c r="D46" s="7"/>
      <c r="E46" s="7"/>
      <c r="F46" s="6" t="str">
        <f t="array" aca="1" ref="F46" ca="1">IFERROR(VLOOKUP(A46,[1]!Avaluacio[#Data],COLUMN([1]!Avaluacio[Contingut]),FALSE),"")</f>
        <v>Sí</v>
      </c>
      <c r="G46" s="6" t="str">
        <f t="array" aca="1" ref="G46" ca="1">IFERROR(VLOOKUP(A46,[1]!Avaluacio[#Data],COLUMN([1]!Avaluacio[Actualització]),FALSE),"")</f>
        <v>Sí</v>
      </c>
      <c r="H46" s="6" t="str">
        <f t="array" aca="1" ref="H46" ca="1">IFERROR(VLOOKUP(A46,[1]!Avaluacio[#Data],COLUMN([1]!Avaluacio[Grau de compliment]),FALSE),"")</f>
        <v>Compleix totalment</v>
      </c>
    </row>
    <row r="47" spans="1:8" ht="22.5" x14ac:dyDescent="0.25">
      <c r="A47" s="6" t="str">
        <f t="array" aca="1" ref="A47" ca="1">IFERROR(INDEX([1]!Avaluacio[Codi ítem],(MATCH(0,INDEX(COUNTIF($A46:A$108,[1]!Avaluacio[Codi ítem]),0,0)+INDEX([1]!Avaluacio[Avaluable]="No",0,0),0))),"")</f>
        <v>XGO045</v>
      </c>
      <c r="B47" s="7" t="str">
        <f t="array" aca="1" ref="B47" ca="1">IFERROR(VLOOKUP(A47,[1]!Avaluacio[#Data],COLUMN([1]!Avaluacio[Ítem]),FALSE),"")</f>
        <v>Codi de conducta dels alts càrrecs i de bon govern</v>
      </c>
      <c r="C47" s="7"/>
      <c r="D47" s="7"/>
      <c r="E47" s="7"/>
      <c r="F47" s="6" t="str">
        <f t="array" aca="1" ref="F47" ca="1">IFERROR(VLOOKUP(A47,[1]!Avaluacio[#Data],COLUMN([1]!Avaluacio[Contingut]),FALSE),"")</f>
        <v>Sí</v>
      </c>
      <c r="G47" s="6" t="str">
        <f t="array" aca="1" ref="G47" ca="1">IFERROR(VLOOKUP(A47,[1]!Avaluacio[#Data],COLUMN([1]!Avaluacio[Actualització]),FALSE),"")</f>
        <v>Sí</v>
      </c>
      <c r="H47" s="6" t="str">
        <f t="array" aca="1" ref="H47" ca="1">IFERROR(VLOOKUP(A47,[1]!Avaluacio[#Data],COLUMN([1]!Avaluacio[Grau de compliment]),FALSE),"")</f>
        <v>Compleix totalment</v>
      </c>
    </row>
    <row r="48" spans="1:8" ht="22.5" x14ac:dyDescent="0.25">
      <c r="A48" s="6" t="str">
        <f t="array" aca="1" ref="A48" ca="1">IFERROR(INDEX([1]!Avaluacio[Codi ítem],(MATCH(0,INDEX(COUNTIF($A47:A$108,[1]!Avaluacio[Codi ítem]),0,0)+INDEX([1]!Avaluacio[Avaluable]="No",0,0),0))),"")</f>
        <v>XGO046</v>
      </c>
      <c r="B48" s="7" t="str">
        <f t="array" aca="1" ref="B48" ca="1">IFERROR(VLOOKUP(A48,[1]!Avaluacio[#Data],COLUMN([1]!Avaluacio[Ítem]),FALSE),"")</f>
        <v>Actes de ple</v>
      </c>
      <c r="C48" s="7"/>
      <c r="D48" s="7"/>
      <c r="E48" s="7"/>
      <c r="F48" s="6" t="str">
        <f t="array" aca="1" ref="F48" ca="1">IFERROR(VLOOKUP(A48,[1]!Avaluacio[#Data],COLUMN([1]!Avaluacio[Contingut]),FALSE),"")</f>
        <v>Sí</v>
      </c>
      <c r="G48" s="6" t="str">
        <f t="array" aca="1" ref="G48" ca="1">IFERROR(VLOOKUP(A48,[1]!Avaluacio[#Data],COLUMN([1]!Avaluacio[Actualització]),FALSE),"")</f>
        <v>Sí</v>
      </c>
      <c r="H48" s="6" t="str">
        <f t="array" aca="1" ref="H48" ca="1">IFERROR(VLOOKUP(A48,[1]!Avaluacio[#Data],COLUMN([1]!Avaluacio[Grau de compliment]),FALSE),"")</f>
        <v>Compleix totalment</v>
      </c>
    </row>
    <row r="49" spans="1:8" ht="22.5" x14ac:dyDescent="0.25">
      <c r="A49" s="6" t="str">
        <f t="array" aca="1" ref="A49" ca="1">IFERROR(INDEX([1]!Avaluacio[Codi ítem],(MATCH(0,INDEX(COUNTIF($A48:A$108,[1]!Avaluacio[Codi ítem]),0,0)+INDEX([1]!Avaluacio[Avaluable]="No",0,0),0))),"")</f>
        <v>XGO047</v>
      </c>
      <c r="B49" s="7" t="str">
        <f t="array" aca="1" ref="B49" ca="1">IFERROR(VLOOKUP(A49,[1]!Avaluacio[#Data],COLUMN([1]!Avaluacio[Ítem]),FALSE),"")</f>
        <v>Acords de junta de govern</v>
      </c>
      <c r="C49" s="7"/>
      <c r="D49" s="7"/>
      <c r="E49" s="7"/>
      <c r="F49" s="6" t="str">
        <f t="array" aca="1" ref="F49" ca="1">IFERROR(VLOOKUP(A49,[1]!Avaluacio[#Data],COLUMN([1]!Avaluacio[Contingut]),FALSE),"")</f>
        <v>Sí</v>
      </c>
      <c r="G49" s="6" t="str">
        <f t="array" aca="1" ref="G49" ca="1">IFERROR(VLOOKUP(A49,[1]!Avaluacio[#Data],COLUMN([1]!Avaluacio[Actualització]),FALSE),"")</f>
        <v>Sí</v>
      </c>
      <c r="H49" s="6" t="str">
        <f t="array" aca="1" ref="H49" ca="1">IFERROR(VLOOKUP(A49,[1]!Avaluacio[#Data],COLUMN([1]!Avaluacio[Grau de compliment]),FALSE),"")</f>
        <v>Compleix totalment</v>
      </c>
    </row>
    <row r="50" spans="1:8" ht="22.5" x14ac:dyDescent="0.25">
      <c r="A50" s="6" t="str">
        <f t="array" aca="1" ref="A50" ca="1">IFERROR(INDEX([1]!Avaluacio[Codi ítem],(MATCH(0,INDEX(COUNTIF($A49:A$108,[1]!Avaluacio[Codi ítem]),0,0)+INDEX([1]!Avaluacio[Avaluable]="No",0,0),0))),"")</f>
        <v>XGO048</v>
      </c>
      <c r="B50" s="7" t="str">
        <f t="array" aca="1" ref="B50" ca="1">IFERROR(VLOOKUP(A50,[1]!Avaluacio[#Data],COLUMN([1]!Avaluacio[Ítem]),FALSE),"")</f>
        <v>Acords d'òrgans de govern</v>
      </c>
      <c r="C50" s="7"/>
      <c r="D50" s="7"/>
      <c r="E50" s="7"/>
      <c r="F50" s="6" t="str">
        <f t="array" aca="1" ref="F50" ca="1">IFERROR(VLOOKUP(A50,[1]!Avaluacio[#Data],COLUMN([1]!Avaluacio[Contingut]),FALSE),"")</f>
        <v>No</v>
      </c>
      <c r="G50" s="6" t="str">
        <f t="array" aca="1" ref="G50" ca="1">IFERROR(VLOOKUP(A50,[1]!Avaluacio[#Data],COLUMN([1]!Avaluacio[Actualització]),FALSE),"")</f>
        <v>Sí</v>
      </c>
      <c r="H50" s="6" t="str">
        <f t="array" aca="1" ref="H50" ca="1">IFERROR(VLOOKUP(A50,[1]!Avaluacio[#Data],COLUMN([1]!Avaluacio[Grau de compliment]),FALSE),"")</f>
        <v>Compleix parcialment</v>
      </c>
    </row>
    <row r="51" spans="1:8" ht="22.5" x14ac:dyDescent="0.25">
      <c r="A51" s="6" t="str">
        <f t="array" aca="1" ref="A51" ca="1">IFERROR(INDEX([1]!Avaluacio[Codi ítem],(MATCH(0,INDEX(COUNTIF($A50:A$108,[1]!Avaluacio[Codi ítem]),0,0)+INDEX([1]!Avaluacio[Avaluable]="No",0,0),0))),"")</f>
        <v>XGO049</v>
      </c>
      <c r="B51" s="7" t="str">
        <f t="array" aca="1" ref="B51" ca="1">IFERROR(VLOOKUP(A51,[1]!Avaluacio[#Data],COLUMN([1]!Avaluacio[Ítem]),FALSE),"")</f>
        <v>Resolucions i decrets</v>
      </c>
      <c r="C51" s="7"/>
      <c r="D51" s="7"/>
      <c r="E51" s="7"/>
      <c r="F51" s="6" t="str">
        <f t="array" aca="1" ref="F51" ca="1">IFERROR(VLOOKUP(A51,[1]!Avaluacio[#Data],COLUMN([1]!Avaluacio[Contingut]),FALSE),"")</f>
        <v>Sí</v>
      </c>
      <c r="G51" s="6" t="str">
        <f t="array" aca="1" ref="G51" ca="1">IFERROR(VLOOKUP(A51,[1]!Avaluacio[#Data],COLUMN([1]!Avaluacio[Actualització]),FALSE),"")</f>
        <v>Sí</v>
      </c>
      <c r="H51" s="6" t="str">
        <f t="array" aca="1" ref="H51" ca="1">IFERROR(VLOOKUP(A51,[1]!Avaluacio[#Data],COLUMN([1]!Avaluacio[Grau de compliment]),FALSE),"")</f>
        <v>Compleix totalment</v>
      </c>
    </row>
    <row r="52" spans="1:8" ht="22.5" x14ac:dyDescent="0.25">
      <c r="A52" s="6" t="str">
        <f t="array" aca="1" ref="A52" ca="1">IFERROR(INDEX([1]!Avaluacio[Codi ítem],(MATCH(0,INDEX(COUNTIF($A51:A$108,[1]!Avaluacio[Codi ítem]),0,0)+INDEX([1]!Avaluacio[Avaluable]="No",0,0),0))),"")</f>
        <v>XGO050</v>
      </c>
      <c r="B52" s="7" t="str">
        <f t="array" aca="1" ref="B52" ca="1">IFERROR(VLOOKUP(A52,[1]!Avaluacio[#Data],COLUMN([1]!Avaluacio[Ítem]),FALSE),"")</f>
        <v>Tauler d'edictes i anuncis</v>
      </c>
      <c r="C52" s="7"/>
      <c r="D52" s="7"/>
      <c r="E52" s="7"/>
      <c r="F52" s="6" t="str">
        <f t="array" aca="1" ref="F52" ca="1">IFERROR(VLOOKUP(A52,[1]!Avaluacio[#Data],COLUMN([1]!Avaluacio[Contingut]),FALSE),"")</f>
        <v>Sí</v>
      </c>
      <c r="G52" s="6" t="str">
        <f t="array" aca="1" ref="G52" ca="1">IFERROR(VLOOKUP(A52,[1]!Avaluacio[#Data],COLUMN([1]!Avaluacio[Actualització]),FALSE),"")</f>
        <v>Sí</v>
      </c>
      <c r="H52" s="6" t="str">
        <f t="array" aca="1" ref="H52" ca="1">IFERROR(VLOOKUP(A52,[1]!Avaluacio[#Data],COLUMN([1]!Avaluacio[Grau de compliment]),FALSE),"")</f>
        <v>Compleix totalment</v>
      </c>
    </row>
    <row r="53" spans="1:8" ht="22.5" x14ac:dyDescent="0.25">
      <c r="A53" s="6" t="str">
        <f t="array" aca="1" ref="A53" ca="1">IFERROR(INDEX([1]!Avaluacio[Codi ítem],(MATCH(0,INDEX(COUNTIF($A52:A$108,[1]!Avaluacio[Codi ítem]),0,0)+INDEX([1]!Avaluacio[Avaluable]="No",0,0),0))),"")</f>
        <v>XGO051</v>
      </c>
      <c r="B53" s="7" t="str">
        <f t="array" aca="1" ref="B53" ca="1">IFERROR(VLOOKUP(A53,[1]!Avaluacio[#Data],COLUMN([1]!Avaluacio[Ítem]),FALSE),"")</f>
        <v>Convocatòries de sessions del ple</v>
      </c>
      <c r="C53" s="7"/>
      <c r="D53" s="7"/>
      <c r="E53" s="7"/>
      <c r="F53" s="6" t="str">
        <f t="array" aca="1" ref="F53" ca="1">IFERROR(VLOOKUP(A53,[1]!Avaluacio[#Data],COLUMN([1]!Avaluacio[Contingut]),FALSE),"")</f>
        <v>Sí</v>
      </c>
      <c r="G53" s="6" t="str">
        <f t="array" aca="1" ref="G53" ca="1">IFERROR(VLOOKUP(A53,[1]!Avaluacio[#Data],COLUMN([1]!Avaluacio[Actualització]),FALSE),"")</f>
        <v>Sí</v>
      </c>
      <c r="H53" s="6" t="str">
        <f t="array" aca="1" ref="H53" ca="1">IFERROR(VLOOKUP(A53,[1]!Avaluacio[#Data],COLUMN([1]!Avaluacio[Grau de compliment]),FALSE),"")</f>
        <v>Compleix totalment</v>
      </c>
    </row>
    <row r="54" spans="1:8" ht="22.5" x14ac:dyDescent="0.25">
      <c r="A54" s="6" t="str">
        <f t="array" aca="1" ref="A54" ca="1">IFERROR(INDEX([1]!Avaluacio[Codi ítem],(MATCH(0,INDEX(COUNTIF($A53:A$108,[1]!Avaluacio[Codi ítem]),0,0)+INDEX([1]!Avaluacio[Avaluable]="No",0,0),0))),"")</f>
        <v>XGO052</v>
      </c>
      <c r="B54" s="7" t="str">
        <f t="array" aca="1" ref="B54" ca="1">IFERROR(VLOOKUP(A54,[1]!Avaluacio[#Data],COLUMN([1]!Avaluacio[Ítem]),FALSE),"")</f>
        <v>Actes administratius amb incidència al domini públic i als serveis públics</v>
      </c>
      <c r="C54" s="7"/>
      <c r="D54" s="7"/>
      <c r="E54" s="7"/>
      <c r="F54" s="6" t="str">
        <f t="array" aca="1" ref="F54" ca="1">IFERROR(VLOOKUP(A54,[1]!Avaluacio[#Data],COLUMN([1]!Avaluacio[Contingut]),FALSE),"")</f>
        <v>Sí</v>
      </c>
      <c r="G54" s="6" t="str">
        <f t="array" aca="1" ref="G54" ca="1">IFERROR(VLOOKUP(A54,[1]!Avaluacio[#Data],COLUMN([1]!Avaluacio[Actualització]),FALSE),"")</f>
        <v>Sí</v>
      </c>
      <c r="H54" s="6" t="str">
        <f t="array" aca="1" ref="H54" ca="1">IFERROR(VLOOKUP(A54,[1]!Avaluacio[#Data],COLUMN([1]!Avaluacio[Grau de compliment]),FALSE),"")</f>
        <v>Compleix totalment</v>
      </c>
    </row>
    <row r="55" spans="1:8" ht="22.5" x14ac:dyDescent="0.25">
      <c r="A55" s="6" t="str">
        <f t="array" aca="1" ref="A55" ca="1">IFERROR(INDEX([1]!Avaluacio[Codi ítem],(MATCH(0,INDEX(COUNTIF($A54:A$108,[1]!Avaluacio[Codi ítem]),0,0)+INDEX([1]!Avaluacio[Avaluable]="No",0,0),0))),"")</f>
        <v>XGO053</v>
      </c>
      <c r="B55" s="7" t="str">
        <f t="array" aca="1" ref="B55" ca="1">IFERROR(VLOOKUP(A55,[1]!Avaluacio[#Data],COLUMN([1]!Avaluacio[Ítem]),FALSE),"")</f>
        <v>Actes objecte de revisió en via administrativa</v>
      </c>
      <c r="C55" s="7"/>
      <c r="D55" s="7"/>
      <c r="E55" s="7"/>
      <c r="F55" s="6" t="str">
        <f t="array" aca="1" ref="F55" ca="1">IFERROR(VLOOKUP(A55,[1]!Avaluacio[#Data],COLUMN([1]!Avaluacio[Contingut]),FALSE),"")</f>
        <v>Sí</v>
      </c>
      <c r="G55" s="6" t="str">
        <f t="array" aca="1" ref="G55" ca="1">IFERROR(VLOOKUP(A55,[1]!Avaluacio[#Data],COLUMN([1]!Avaluacio[Actualització]),FALSE),"")</f>
        <v>Sí</v>
      </c>
      <c r="H55" s="6" t="str">
        <f t="array" aca="1" ref="H55" ca="1">IFERROR(VLOOKUP(A55,[1]!Avaluacio[#Data],COLUMN([1]!Avaluacio[Grau de compliment]),FALSE),"")</f>
        <v>Compleix totalment</v>
      </c>
    </row>
    <row r="56" spans="1:8" ht="22.5" x14ac:dyDescent="0.25">
      <c r="A56" s="6" t="str">
        <f t="array" aca="1" ref="A56" ca="1">IFERROR(INDEX([1]!Avaluacio[Codi ítem],(MATCH(0,INDEX(COUNTIF($A55:A$108,[1]!Avaluacio[Codi ítem]),0,0)+INDEX([1]!Avaluacio[Avaluable]="No",0,0),0))),"")</f>
        <v>XGO054</v>
      </c>
      <c r="B56" s="7" t="str">
        <f t="array" aca="1" ref="B56" ca="1">IFERROR(VLOOKUP(A56,[1]!Avaluacio[#Data],COLUMN([1]!Avaluacio[Ítem]),FALSE),"")</f>
        <v>Resolucions administratives i judicials rellevants</v>
      </c>
      <c r="C56" s="7"/>
      <c r="D56" s="7"/>
      <c r="E56" s="7"/>
      <c r="F56" s="6" t="str">
        <f t="array" aca="1" ref="F56" ca="1">IFERROR(VLOOKUP(A56,[1]!Avaluacio[#Data],COLUMN([1]!Avaluacio[Contingut]),FALSE),"")</f>
        <v>Sí</v>
      </c>
      <c r="G56" s="6" t="str">
        <f t="array" aca="1" ref="G56" ca="1">IFERROR(VLOOKUP(A56,[1]!Avaluacio[#Data],COLUMN([1]!Avaluacio[Actualització]),FALSE),"")</f>
        <v>Sí</v>
      </c>
      <c r="H56" s="6" t="str">
        <f t="array" aca="1" ref="H56" ca="1">IFERROR(VLOOKUP(A56,[1]!Avaluacio[#Data],COLUMN([1]!Avaluacio[Grau de compliment]),FALSE),"")</f>
        <v>Compleix totalment</v>
      </c>
    </row>
    <row r="57" spans="1:8" ht="22.5" x14ac:dyDescent="0.25">
      <c r="A57" s="6" t="str">
        <f t="array" aca="1" ref="A57" ca="1">IFERROR(INDEX([1]!Avaluacio[Codi ítem],(MATCH(0,INDEX(COUNTIF($A56:A$108,[1]!Avaluacio[Codi ítem]),0,0)+INDEX([1]!Avaluacio[Avaluable]="No",0,0),0))),"")</f>
        <v>XGO055</v>
      </c>
      <c r="B57" s="7" t="str">
        <f t="array" aca="1" ref="B57" ca="1">IFERROR(VLOOKUP(A57,[1]!Avaluacio[#Data],COLUMN([1]!Avaluacio[Ítem]),FALSE),"")</f>
        <v>Dictàmens de la Comissió Jurídica Assessora i altres òrgans consultius</v>
      </c>
      <c r="C57" s="7"/>
      <c r="D57" s="7"/>
      <c r="E57" s="7"/>
      <c r="F57" s="6" t="str">
        <f t="array" aca="1" ref="F57" ca="1">IFERROR(VLOOKUP(A57,[1]!Avaluacio[#Data],COLUMN([1]!Avaluacio[Contingut]),FALSE),"")</f>
        <v>Sí</v>
      </c>
      <c r="G57" s="6" t="str">
        <f t="array" aca="1" ref="G57" ca="1">IFERROR(VLOOKUP(A57,[1]!Avaluacio[#Data],COLUMN([1]!Avaluacio[Actualització]),FALSE),"")</f>
        <v>Sí</v>
      </c>
      <c r="H57" s="6" t="str">
        <f t="array" aca="1" ref="H57" ca="1">IFERROR(VLOOKUP(A57,[1]!Avaluacio[#Data],COLUMN([1]!Avaluacio[Grau de compliment]),FALSE),"")</f>
        <v>Compleix totalment</v>
      </c>
    </row>
    <row r="58" spans="1:8" ht="22.5" x14ac:dyDescent="0.25">
      <c r="A58" s="6" t="str">
        <f t="array" aca="1" ref="A58" ca="1">IFERROR(INDEX([1]!Avaluacio[Codi ítem],(MATCH(0,INDEX(COUNTIF($A57:A$108,[1]!Avaluacio[Codi ítem]),0,0)+INDEX([1]!Avaluacio[Avaluable]="No",0,0),0))),"")</f>
        <v>XGO056</v>
      </c>
      <c r="B58" s="7" t="str">
        <f t="array" aca="1" ref="B58" ca="1">IFERROR(VLOOKUP(A58,[1]!Avaluacio[#Data],COLUMN([1]!Avaluacio[Ítem]),FALSE),"")</f>
        <v>Notícies i opinions sobre les actuacions de govern i de l'oposició</v>
      </c>
      <c r="C58" s="7"/>
      <c r="D58" s="7"/>
      <c r="E58" s="7"/>
      <c r="F58" s="6" t="str">
        <f t="array" aca="1" ref="F58" ca="1">IFERROR(VLOOKUP(A58,[1]!Avaluacio[#Data],COLUMN([1]!Avaluacio[Contingut]),FALSE),"")</f>
        <v>Sí</v>
      </c>
      <c r="G58" s="6" t="str">
        <f t="array" aca="1" ref="G58" ca="1">IFERROR(VLOOKUP(A58,[1]!Avaluacio[#Data],COLUMN([1]!Avaluacio[Actualització]),FALSE),"")</f>
        <v>Sí</v>
      </c>
      <c r="H58" s="6" t="str">
        <f t="array" aca="1" ref="H58" ca="1">IFERROR(VLOOKUP(A58,[1]!Avaluacio[#Data],COLUMN([1]!Avaluacio[Grau de compliment]),FALSE),"")</f>
        <v>Compleix totalment</v>
      </c>
    </row>
    <row r="59" spans="1:8" ht="22.5" x14ac:dyDescent="0.25">
      <c r="A59" s="6" t="str">
        <f t="array" aca="1" ref="A59" ca="1">IFERROR(INDEX([1]!Avaluacio[Codi ítem],(MATCH(0,INDEX(COUNTIF($A58:A$108,[1]!Avaluacio[Codi ítem]),0,0)+INDEX([1]!Avaluacio[Avaluable]="No",0,0),0))),"")</f>
        <v>XGO057</v>
      </c>
      <c r="B59" s="7" t="str">
        <f t="array" aca="1" ref="B59" ca="1">IFERROR(VLOOKUP(A59,[1]!Avaluacio[#Data],COLUMN([1]!Avaluacio[Ítem]),FALSE),"")</f>
        <v>Opinions i propostes dels grups municipals</v>
      </c>
      <c r="C59" s="7"/>
      <c r="D59" s="7"/>
      <c r="E59" s="7"/>
      <c r="F59" s="6" t="str">
        <f t="array" aca="1" ref="F59" ca="1">IFERROR(VLOOKUP(A59,[1]!Avaluacio[#Data],COLUMN([1]!Avaluacio[Contingut]),FALSE),"")</f>
        <v>Sí</v>
      </c>
      <c r="G59" s="6" t="str">
        <f t="array" aca="1" ref="G59" ca="1">IFERROR(VLOOKUP(A59,[1]!Avaluacio[#Data],COLUMN([1]!Avaluacio[Actualització]),FALSE),"")</f>
        <v>Sí</v>
      </c>
      <c r="H59" s="6" t="str">
        <f t="array" aca="1" ref="H59" ca="1">IFERROR(VLOOKUP(A59,[1]!Avaluacio[#Data],COLUMN([1]!Avaluacio[Grau de compliment]),FALSE),"")</f>
        <v>Compleix totalment</v>
      </c>
    </row>
    <row r="60" spans="1:8" ht="22.5" x14ac:dyDescent="0.25">
      <c r="A60" s="6" t="str">
        <f t="array" aca="1" ref="A60" ca="1">IFERROR(INDEX([1]!Avaluacio[Codi ítem],(MATCH(0,INDEX(COUNTIF($A59:A$108,[1]!Avaluacio[Codi ítem]),0,0)+INDEX([1]!Avaluacio[Avaluable]="No",0,0),0))),"")</f>
        <v>XGO058</v>
      </c>
      <c r="B60" s="7" t="str">
        <f t="array" aca="1" ref="B60" ca="1">IFERROR(VLOOKUP(A60,[1]!Avaluacio[#Data],COLUMN([1]!Avaluacio[Ítem]),FALSE),"")</f>
        <v>Resolucions de les sol·licituds d’accés a la informació pública</v>
      </c>
      <c r="C60" s="7"/>
      <c r="D60" s="7"/>
      <c r="E60" s="7"/>
      <c r="F60" s="6" t="str">
        <f t="array" aca="1" ref="F60" ca="1">IFERROR(VLOOKUP(A60,[1]!Avaluacio[#Data],COLUMN([1]!Avaluacio[Contingut]),FALSE),"")</f>
        <v>Sí</v>
      </c>
      <c r="G60" s="6" t="str">
        <f t="array" aca="1" ref="G60" ca="1">IFERROR(VLOOKUP(A60,[1]!Avaluacio[#Data],COLUMN([1]!Avaluacio[Actualització]),FALSE),"")</f>
        <v>Sí</v>
      </c>
      <c r="H60" s="6" t="str">
        <f t="array" aca="1" ref="H60" ca="1">IFERROR(VLOOKUP(A60,[1]!Avaluacio[#Data],COLUMN([1]!Avaluacio[Grau de compliment]),FALSE),"")</f>
        <v>Compleix totalment</v>
      </c>
    </row>
    <row r="61" spans="1:8" ht="22.5" x14ac:dyDescent="0.25">
      <c r="A61" s="6" t="str">
        <f t="array" aca="1" ref="A61" ca="1">IFERROR(INDEX([1]!Avaluacio[Codi ítem],(MATCH(0,INDEX(COUNTIF($A60:A$108,[1]!Avaluacio[Codi ítem]),0,0)+INDEX([1]!Avaluacio[Avaluable]="No",0,0),0))),"")</f>
        <v>XGO059</v>
      </c>
      <c r="B61" s="7" t="str">
        <f t="array" aca="1" ref="B61" ca="1">IFERROR(VLOOKUP(A61,[1]!Avaluacio[#Data],COLUMN([1]!Avaluacio[Ítem]),FALSE),"")</f>
        <v>Estatuts</v>
      </c>
      <c r="C61" s="7"/>
      <c r="D61" s="7"/>
      <c r="E61" s="7"/>
      <c r="F61" s="6" t="str">
        <f t="array" aca="1" ref="F61" ca="1">IFERROR(VLOOKUP(A61,[1]!Avaluacio[#Data],COLUMN([1]!Avaluacio[Contingut]),FALSE),"")</f>
        <v>Sí</v>
      </c>
      <c r="G61" s="6" t="str">
        <f t="array" aca="1" ref="G61" ca="1">IFERROR(VLOOKUP(A61,[1]!Avaluacio[#Data],COLUMN([1]!Avaluacio[Actualització]),FALSE),"")</f>
        <v>Sí</v>
      </c>
      <c r="H61" s="6" t="str">
        <f t="array" aca="1" ref="H61" ca="1">IFERROR(VLOOKUP(A61,[1]!Avaluacio[#Data],COLUMN([1]!Avaluacio[Grau de compliment]),FALSE),"")</f>
        <v>Compleix totalment</v>
      </c>
    </row>
    <row r="62" spans="1:8" ht="22.5" x14ac:dyDescent="0.25">
      <c r="A62" s="6" t="str">
        <f t="array" aca="1" ref="A62" ca="1">IFERROR(INDEX([1]!Avaluacio[Codi ítem],(MATCH(0,INDEX(COUNTIF($A61:A$108,[1]!Avaluacio[Codi ítem]),0,0)+INDEX([1]!Avaluacio[Avaluable]="No",0,0),0))),"")</f>
        <v>XGO060</v>
      </c>
      <c r="B62" s="7" t="str">
        <f t="array" aca="1" ref="B62" ca="1">IFERROR(VLOOKUP(A62,[1]!Avaluacio[#Data],COLUMN([1]!Avaluacio[Ítem]),FALSE),"")</f>
        <v>Ordenances reguladores i reglaments</v>
      </c>
      <c r="C62" s="7"/>
      <c r="D62" s="7"/>
      <c r="E62" s="7"/>
      <c r="F62" s="6" t="str">
        <f t="array" aca="1" ref="F62" ca="1">IFERROR(VLOOKUP(A62,[1]!Avaluacio[#Data],COLUMN([1]!Avaluacio[Contingut]),FALSE),"")</f>
        <v>Sí</v>
      </c>
      <c r="G62" s="6" t="str">
        <f t="array" aca="1" ref="G62" ca="1">IFERROR(VLOOKUP(A62,[1]!Avaluacio[#Data],COLUMN([1]!Avaluacio[Actualització]),FALSE),"")</f>
        <v>Sí</v>
      </c>
      <c r="H62" s="6" t="str">
        <f t="array" aca="1" ref="H62" ca="1">IFERROR(VLOOKUP(A62,[1]!Avaluacio[#Data],COLUMN([1]!Avaluacio[Grau de compliment]),FALSE),"")</f>
        <v>Compleix totalment</v>
      </c>
    </row>
    <row r="63" spans="1:8" ht="22.5" x14ac:dyDescent="0.25">
      <c r="A63" s="6" t="str">
        <f t="array" aca="1" ref="A63" ca="1">IFERROR(INDEX([1]!Avaluacio[Codi ítem],(MATCH(0,INDEX(COUNTIF($A62:A$108,[1]!Avaluacio[Codi ítem]),0,0)+INDEX([1]!Avaluacio[Avaluable]="No",0,0),0))),"")</f>
        <v>XGO061</v>
      </c>
      <c r="B63" s="7" t="str">
        <f t="array" aca="1" ref="B63" ca="1">IFERROR(VLOOKUP(A63,[1]!Avaluacio[#Data],COLUMN([1]!Avaluacio[Ítem]),FALSE),"")</f>
        <v>Ordenances fiscals</v>
      </c>
      <c r="C63" s="7"/>
      <c r="D63" s="7"/>
      <c r="E63" s="7"/>
      <c r="F63" s="6" t="str">
        <f t="array" aca="1" ref="F63" ca="1">IFERROR(VLOOKUP(A63,[1]!Avaluacio[#Data],COLUMN([1]!Avaluacio[Contingut]),FALSE),"")</f>
        <v>Sí</v>
      </c>
      <c r="G63" s="6" t="str">
        <f t="array" aca="1" ref="G63" ca="1">IFERROR(VLOOKUP(A63,[1]!Avaluacio[#Data],COLUMN([1]!Avaluacio[Actualització]),FALSE),"")</f>
        <v>Sí</v>
      </c>
      <c r="H63" s="6" t="str">
        <f t="array" aca="1" ref="H63" ca="1">IFERROR(VLOOKUP(A63,[1]!Avaluacio[#Data],COLUMN([1]!Avaluacio[Grau de compliment]),FALSE),"")</f>
        <v>Compleix totalment</v>
      </c>
    </row>
    <row r="64" spans="1:8" ht="22.5" x14ac:dyDescent="0.25">
      <c r="A64" s="6" t="str">
        <f t="array" aca="1" ref="A64" ca="1">IFERROR(INDEX([1]!Avaluacio[Codi ítem],(MATCH(0,INDEX(COUNTIF($A63:A$108,[1]!Avaluacio[Codi ítem]),0,0)+INDEX([1]!Avaluacio[Avaluable]="No",0,0),0))),"")</f>
        <v>XGO062</v>
      </c>
      <c r="B64" s="7" t="str">
        <f t="array" aca="1" ref="B64" ca="1">IFERROR(VLOOKUP(A64,[1]!Avaluacio[#Data],COLUMN([1]!Avaluacio[Ítem]),FALSE),"")</f>
        <v>Plecs de clàusules generals</v>
      </c>
      <c r="C64" s="7"/>
      <c r="D64" s="7"/>
      <c r="E64" s="7"/>
      <c r="F64" s="6" t="str">
        <f t="array" aca="1" ref="F64" ca="1">IFERROR(VLOOKUP(A64,[1]!Avaluacio[#Data],COLUMN([1]!Avaluacio[Contingut]),FALSE),"")</f>
        <v>Sí</v>
      </c>
      <c r="G64" s="6" t="str">
        <f t="array" aca="1" ref="G64" ca="1">IFERROR(VLOOKUP(A64,[1]!Avaluacio[#Data],COLUMN([1]!Avaluacio[Actualització]),FALSE),"")</f>
        <v>Sí</v>
      </c>
      <c r="H64" s="6" t="str">
        <f t="array" aca="1" ref="H64" ca="1">IFERROR(VLOOKUP(A64,[1]!Avaluacio[#Data],COLUMN([1]!Avaluacio[Grau de compliment]),FALSE),"")</f>
        <v>Compleix totalment</v>
      </c>
    </row>
    <row r="65" spans="1:8" ht="22.5" x14ac:dyDescent="0.25">
      <c r="A65" s="6" t="str">
        <f t="array" aca="1" ref="A65" ca="1">IFERROR(INDEX([1]!Avaluacio[Codi ítem],(MATCH(0,INDEX(COUNTIF($A64:A$108,[1]!Avaluacio[Codi ítem]),0,0)+INDEX([1]!Avaluacio[Avaluable]="No",0,0),0))),"")</f>
        <v>XGO063</v>
      </c>
      <c r="B65" s="7" t="str">
        <f t="array" aca="1" ref="B65" ca="1">IFERROR(VLOOKUP(A65,[1]!Avaluacio[#Data],COLUMN([1]!Avaluacio[Ítem]),FALSE),"")</f>
        <v>Directives, instruccions, circulars i respostes a consultes sobre les normes</v>
      </c>
      <c r="C65" s="7"/>
      <c r="D65" s="7"/>
      <c r="E65" s="7"/>
      <c r="F65" s="6" t="str">
        <f t="array" aca="1" ref="F65" ca="1">IFERROR(VLOOKUP(A65,[1]!Avaluacio[#Data],COLUMN([1]!Avaluacio[Contingut]),FALSE),"")</f>
        <v>Sí</v>
      </c>
      <c r="G65" s="6" t="str">
        <f t="array" aca="1" ref="G65" ca="1">IFERROR(VLOOKUP(A65,[1]!Avaluacio[#Data],COLUMN([1]!Avaluacio[Actualització]),FALSE),"")</f>
        <v>Sí</v>
      </c>
      <c r="H65" s="6" t="str">
        <f t="array" aca="1" ref="H65" ca="1">IFERROR(VLOOKUP(A65,[1]!Avaluacio[#Data],COLUMN([1]!Avaluacio[Grau de compliment]),FALSE),"")</f>
        <v>Compleix totalment</v>
      </c>
    </row>
    <row r="66" spans="1:8" ht="22.5" x14ac:dyDescent="0.25">
      <c r="A66" s="6" t="str">
        <f t="array" aca="1" ref="A66" ca="1">IFERROR(INDEX([1]!Avaluacio[Codi ítem],(MATCH(0,INDEX(COUNTIF($A65:A$108,[1]!Avaluacio[Codi ítem]),0,0)+INDEX([1]!Avaluacio[Avaluable]="No",0,0),0))),"")</f>
        <v>XGO064</v>
      </c>
      <c r="B66" s="7" t="str">
        <f t="array" aca="1" ref="B66" ca="1">IFERROR(VLOOKUP(A66,[1]!Avaluacio[#Data],COLUMN([1]!Avaluacio[Ítem]),FALSE),"")</f>
        <v>Memòries i documents dels projectes normatius en curs</v>
      </c>
      <c r="C66" s="7"/>
      <c r="D66" s="7"/>
      <c r="E66" s="7"/>
      <c r="F66" s="6" t="str">
        <f t="array" aca="1" ref="F66" ca="1">IFERROR(VLOOKUP(A66,[1]!Avaluacio[#Data],COLUMN([1]!Avaluacio[Contingut]),FALSE),"")</f>
        <v>Sí</v>
      </c>
      <c r="G66" s="6" t="str">
        <f t="array" aca="1" ref="G66" ca="1">IFERROR(VLOOKUP(A66,[1]!Avaluacio[#Data],COLUMN([1]!Avaluacio[Actualització]),FALSE),"")</f>
        <v>Sí</v>
      </c>
      <c r="H66" s="6" t="str">
        <f t="array" aca="1" ref="H66" ca="1">IFERROR(VLOOKUP(A66,[1]!Avaluacio[#Data],COLUMN([1]!Avaluacio[Grau de compliment]),FALSE),"")</f>
        <v>Compleix totalment</v>
      </c>
    </row>
    <row r="67" spans="1:8" x14ac:dyDescent="0.25">
      <c r="A67" s="6" t="str">
        <f t="array" aca="1" ref="A67" ca="1">IFERROR(INDEX([1]!Avaluacio[Codi ítem],(MATCH(0,INDEX(COUNTIF($A66:A$108,[1]!Avaluacio[Codi ítem]),0,0)+INDEX([1]!Avaluacio[Avaluable]="No",0,0),0))),"")</f>
        <v>XGO065</v>
      </c>
      <c r="B67" s="7" t="str">
        <f t="array" aca="1" ref="B67" ca="1">IFERROR(VLOOKUP(A67,[1]!Avaluacio[#Data],COLUMN([1]!Avaluacio[Ítem]),FALSE),"")</f>
        <v>Avaluació de l'aplicació de les normes</v>
      </c>
      <c r="C67" s="7"/>
      <c r="D67" s="7"/>
      <c r="E67" s="7"/>
      <c r="F67" s="6" t="str">
        <f t="array" aca="1" ref="F67" ca="1">IFERROR(VLOOKUP(A67,[1]!Avaluacio[#Data],COLUMN([1]!Avaluacio[Contingut]),FALSE),"")</f>
        <v>No</v>
      </c>
      <c r="G67" s="6" t="str">
        <f t="array" aca="1" ref="G67" ca="1">IFERROR(VLOOKUP(A67,[1]!Avaluacio[#Data],COLUMN([1]!Avaluacio[Actualització]),FALSE),"")</f>
        <v>No</v>
      </c>
      <c r="H67" s="6" t="str">
        <f t="array" aca="1" ref="H67" ca="1">IFERROR(VLOOKUP(A67,[1]!Avaluacio[#Data],COLUMN([1]!Avaluacio[Grau de compliment]),FALSE),"")</f>
        <v>No compleix</v>
      </c>
    </row>
    <row r="68" spans="1:8" ht="22.5" x14ac:dyDescent="0.25">
      <c r="A68" s="6" t="str">
        <f t="array" aca="1" ref="A68" ca="1">IFERROR(INDEX([1]!Avaluacio[Codi ítem],(MATCH(0,INDEX(COUNTIF($A67:A$108,[1]!Avaluacio[Codi ítem]),0,0)+INDEX([1]!Avaluacio[Avaluable]="No",0,0),0))),"")</f>
        <v>XGO066</v>
      </c>
      <c r="B68" s="7" t="str">
        <f t="array" aca="1" ref="B68" ca="1">IFERROR(VLOOKUP(A68,[1]!Avaluacio[#Data],COLUMN([1]!Avaluacio[Ítem]),FALSE),"")</f>
        <v>Plans i programes destacats sobre les polítiques públiques</v>
      </c>
      <c r="C68" s="7"/>
      <c r="D68" s="7"/>
      <c r="E68" s="7"/>
      <c r="F68" s="6" t="str">
        <f t="array" aca="1" ref="F68" ca="1">IFERROR(VLOOKUP(A68,[1]!Avaluacio[#Data],COLUMN([1]!Avaluacio[Contingut]),FALSE),"")</f>
        <v>Sí</v>
      </c>
      <c r="G68" s="6" t="str">
        <f t="array" aca="1" ref="G68" ca="1">IFERROR(VLOOKUP(A68,[1]!Avaluacio[#Data],COLUMN([1]!Avaluacio[Actualització]),FALSE),"")</f>
        <v>Sí</v>
      </c>
      <c r="H68" s="6" t="str">
        <f t="array" aca="1" ref="H68" ca="1">IFERROR(VLOOKUP(A68,[1]!Avaluacio[#Data],COLUMN([1]!Avaluacio[Grau de compliment]),FALSE),"")</f>
        <v>Compleix totalment</v>
      </c>
    </row>
    <row r="69" spans="1:8" ht="22.5" x14ac:dyDescent="0.25">
      <c r="A69" s="6" t="str">
        <f t="array" aca="1" ref="A69" ca="1">IFERROR(INDEX([1]!Avaluacio[Codi ítem],(MATCH(0,INDEX(COUNTIF($A68:A$108,[1]!Avaluacio[Codi ítem]),0,0)+INDEX([1]!Avaluacio[Avaluable]="No",0,0),0))),"")</f>
        <v>XGO067</v>
      </c>
      <c r="B69" s="7" t="str">
        <f t="array" aca="1" ref="B69" ca="1">IFERROR(VLOOKUP(A69,[1]!Avaluacio[#Data],COLUMN([1]!Avaluacio[Ítem]),FALSE),"")</f>
        <v>Pla anual normatiu</v>
      </c>
      <c r="C69" s="7"/>
      <c r="D69" s="7"/>
      <c r="E69" s="7"/>
      <c r="F69" s="6" t="str">
        <f t="array" aca="1" ref="F69" ca="1">IFERROR(VLOOKUP(A69,[1]!Avaluacio[#Data],COLUMN([1]!Avaluacio[Contingut]),FALSE),"")</f>
        <v>Sí</v>
      </c>
      <c r="G69" s="6" t="str">
        <f t="array" aca="1" ref="G69" ca="1">IFERROR(VLOOKUP(A69,[1]!Avaluacio[#Data],COLUMN([1]!Avaluacio[Actualització]),FALSE),"")</f>
        <v>Sí</v>
      </c>
      <c r="H69" s="6" t="str">
        <f t="array" aca="1" ref="H69" ca="1">IFERROR(VLOOKUP(A69,[1]!Avaluacio[#Data],COLUMN([1]!Avaluacio[Grau de compliment]),FALSE),"")</f>
        <v>Compleix totalment</v>
      </c>
    </row>
    <row r="70" spans="1:8" ht="22.5" x14ac:dyDescent="0.25">
      <c r="A70" s="6" t="str">
        <f t="array" aca="1" ref="A70" ca="1">IFERROR(INDEX([1]!Avaluacio[Codi ítem],(MATCH(0,INDEX(COUNTIF($A69:A$108,[1]!Avaluacio[Codi ítem]),0,0)+INDEX([1]!Avaluacio[Avaluable]="No",0,0),0))),"")</f>
        <v>XGO068</v>
      </c>
      <c r="B70" s="7" t="str">
        <f t="array" aca="1" ref="B70" ca="1">IFERROR(VLOOKUP(A70,[1]!Avaluacio[#Data],COLUMN([1]!Avaluacio[Ítem]),FALSE),"")</f>
        <v>Calendari i padrons fiscals</v>
      </c>
      <c r="C70" s="7"/>
      <c r="D70" s="7"/>
      <c r="E70" s="7"/>
      <c r="F70" s="6" t="str">
        <f t="array" aca="1" ref="F70" ca="1">IFERROR(VLOOKUP(A70,[1]!Avaluacio[#Data],COLUMN([1]!Avaluacio[Contingut]),FALSE),"")</f>
        <v>Sí</v>
      </c>
      <c r="G70" s="6" t="str">
        <f t="array" aca="1" ref="G70" ca="1">IFERROR(VLOOKUP(A70,[1]!Avaluacio[#Data],COLUMN([1]!Avaluacio[Actualització]),FALSE),"")</f>
        <v>Sí</v>
      </c>
      <c r="H70" s="6" t="str">
        <f t="array" aca="1" ref="H70" ca="1">IFERROR(VLOOKUP(A70,[1]!Avaluacio[#Data],COLUMN([1]!Avaluacio[Grau de compliment]),FALSE),"")</f>
        <v>Compleix totalment</v>
      </c>
    </row>
    <row r="71" spans="1:8" ht="22.5" x14ac:dyDescent="0.25">
      <c r="A71" s="6" t="str">
        <f t="array" aca="1" ref="A71" ca="1">IFERROR(INDEX([1]!Avaluacio[Codi ítem],(MATCH(0,INDEX(COUNTIF($A70:A$108,[1]!Avaluacio[Codi ítem]),0,0)+INDEX([1]!Avaluacio[Avaluable]="No",0,0),0))),"")</f>
        <v>XGO069</v>
      </c>
      <c r="B71" s="7" t="str">
        <f t="array" aca="1" ref="B71" ca="1">IFERROR(VLOOKUP(A71,[1]!Avaluacio[#Data],COLUMN([1]!Avaluacio[Ítem]),FALSE),"")</f>
        <v>Tipus impositius</v>
      </c>
      <c r="C71" s="7"/>
      <c r="D71" s="7"/>
      <c r="E71" s="7"/>
      <c r="F71" s="6" t="str">
        <f t="array" aca="1" ref="F71" ca="1">IFERROR(VLOOKUP(A71,[1]!Avaluacio[#Data],COLUMN([1]!Avaluacio[Contingut]),FALSE),"")</f>
        <v>Sí</v>
      </c>
      <c r="G71" s="6" t="str">
        <f t="array" aca="1" ref="G71" ca="1">IFERROR(VLOOKUP(A71,[1]!Avaluacio[#Data],COLUMN([1]!Avaluacio[Actualització]),FALSE),"")</f>
        <v>Sí</v>
      </c>
      <c r="H71" s="6" t="str">
        <f t="array" aca="1" ref="H71" ca="1">IFERROR(VLOOKUP(A71,[1]!Avaluacio[#Data],COLUMN([1]!Avaluacio[Grau de compliment]),FALSE),"")</f>
        <v>Compleix totalment</v>
      </c>
    </row>
    <row r="72" spans="1:8" ht="22.5" x14ac:dyDescent="0.25">
      <c r="A72" s="6" t="str">
        <f t="array" aca="1" ref="A72" ca="1">IFERROR(INDEX([1]!Avaluacio[Codi ítem],(MATCH(0,INDEX(COUNTIF($A71:A$108,[1]!Avaluacio[Codi ítem]),0,0)+INDEX([1]!Avaluacio[Avaluable]="No",0,0),0))),"")</f>
        <v>XGO070</v>
      </c>
      <c r="B72" s="7" t="str">
        <f t="array" aca="1" ref="B72" ca="1">IFERROR(VLOOKUP(A72,[1]!Avaluacio[#Data],COLUMN([1]!Avaluacio[Ítem]),FALSE),"")</f>
        <v>Normativa d'urbanisme</v>
      </c>
      <c r="C72" s="7"/>
      <c r="D72" s="7"/>
      <c r="E72" s="7"/>
      <c r="F72" s="6" t="str">
        <f t="array" aca="1" ref="F72" ca="1">IFERROR(VLOOKUP(A72,[1]!Avaluacio[#Data],COLUMN([1]!Avaluacio[Contingut]),FALSE),"")</f>
        <v>Sí</v>
      </c>
      <c r="G72" s="6" t="str">
        <f t="array" aca="1" ref="G72" ca="1">IFERROR(VLOOKUP(A72,[1]!Avaluacio[#Data],COLUMN([1]!Avaluacio[Actualització]),FALSE),"")</f>
        <v>Sí</v>
      </c>
      <c r="H72" s="6" t="str">
        <f t="array" aca="1" ref="H72" ca="1">IFERROR(VLOOKUP(A72,[1]!Avaluacio[#Data],COLUMN([1]!Avaluacio[Grau de compliment]),FALSE),"")</f>
        <v>Compleix totalment</v>
      </c>
    </row>
    <row r="73" spans="1:8" ht="22.5" x14ac:dyDescent="0.25">
      <c r="A73" s="6" t="str">
        <f t="array" aca="1" ref="A73" ca="1">IFERROR(INDEX([1]!Avaluacio[Codi ítem],(MATCH(0,INDEX(COUNTIF($A72:A$108,[1]!Avaluacio[Codi ítem]),0,0)+INDEX([1]!Avaluacio[Avaluable]="No",0,0),0))),"")</f>
        <v>XGO071</v>
      </c>
      <c r="B73" s="7" t="str">
        <f t="array" aca="1" ref="B73" ca="1">IFERROR(VLOOKUP(A73,[1]!Avaluacio[#Data],COLUMN([1]!Avaluacio[Ítem]),FALSE),"")</f>
        <v>Planejament urbanístic</v>
      </c>
      <c r="C73" s="7"/>
      <c r="D73" s="7"/>
      <c r="E73" s="7"/>
      <c r="F73" s="6" t="str">
        <f t="array" aca="1" ref="F73" ca="1">IFERROR(VLOOKUP(A73,[1]!Avaluacio[#Data],COLUMN([1]!Avaluacio[Contingut]),FALSE),"")</f>
        <v>Sí</v>
      </c>
      <c r="G73" s="6" t="str">
        <f t="array" aca="1" ref="G73" ca="1">IFERROR(VLOOKUP(A73,[1]!Avaluacio[#Data],COLUMN([1]!Avaluacio[Actualització]),FALSE),"")</f>
        <v>Sí</v>
      </c>
      <c r="H73" s="6" t="str">
        <f t="array" aca="1" ref="H73" ca="1">IFERROR(VLOOKUP(A73,[1]!Avaluacio[#Data],COLUMN([1]!Avaluacio[Grau de compliment]),FALSE),"")</f>
        <v>Compleix totalment</v>
      </c>
    </row>
    <row r="74" spans="1:8" ht="22.5" x14ac:dyDescent="0.25">
      <c r="A74" s="6" t="str">
        <f t="array" aca="1" ref="A74" ca="1">IFERROR(INDEX([1]!Avaluacio[Codi ítem],(MATCH(0,INDEX(COUNTIF($A73:A$108,[1]!Avaluacio[Codi ítem]),0,0)+INDEX([1]!Avaluacio[Avaluable]="No",0,0),0))),"")</f>
        <v>XGO072</v>
      </c>
      <c r="B74" s="7" t="str">
        <f t="array" aca="1" ref="B74" ca="1">IFERROR(VLOOKUP(A74,[1]!Avaluacio[#Data],COLUMN([1]!Avaluacio[Ítem]),FALSE),"")</f>
        <v>Informació geogràfica d'urbanisme</v>
      </c>
      <c r="C74" s="7"/>
      <c r="D74" s="7"/>
      <c r="E74" s="7"/>
      <c r="F74" s="6" t="str">
        <f t="array" aca="1" ref="F74" ca="1">IFERROR(VLOOKUP(A74,[1]!Avaluacio[#Data],COLUMN([1]!Avaluacio[Contingut]),FALSE),"")</f>
        <v>Sí</v>
      </c>
      <c r="G74" s="6" t="str">
        <f t="array" aca="1" ref="G74" ca="1">IFERROR(VLOOKUP(A74,[1]!Avaluacio[#Data],COLUMN([1]!Avaluacio[Actualització]),FALSE),"")</f>
        <v>Sí</v>
      </c>
      <c r="H74" s="6" t="str">
        <f t="array" aca="1" ref="H74" ca="1">IFERROR(VLOOKUP(A74,[1]!Avaluacio[#Data],COLUMN([1]!Avaluacio[Grau de compliment]),FALSE),"")</f>
        <v>Compleix totalment</v>
      </c>
    </row>
    <row r="75" spans="1:8" ht="22.5" x14ac:dyDescent="0.25">
      <c r="A75" s="6" t="str">
        <f t="array" aca="1" ref="A75" ca="1">IFERROR(INDEX([1]!Avaluacio[Codi ítem],(MATCH(0,INDEX(COUNTIF($A74:A$108,[1]!Avaluacio[Codi ítem]),0,0)+INDEX([1]!Avaluacio[Avaluable]="No",0,0),0))),"")</f>
        <v>XGO073</v>
      </c>
      <c r="B75" s="7" t="str">
        <f t="array" aca="1" ref="B75" ca="1">IFERROR(VLOOKUP(A75,[1]!Avaluacio[#Data],COLUMN([1]!Avaluacio[Ítem]),FALSE),"")</f>
        <v>Plans territorials d'urbanisme</v>
      </c>
      <c r="C75" s="7"/>
      <c r="D75" s="7"/>
      <c r="E75" s="7"/>
      <c r="F75" s="6" t="str">
        <f t="array" aca="1" ref="F75" ca="1">IFERROR(VLOOKUP(A75,[1]!Avaluacio[#Data],COLUMN([1]!Avaluacio[Contingut]),FALSE),"")</f>
        <v>Sí</v>
      </c>
      <c r="G75" s="6" t="str">
        <f t="array" aca="1" ref="G75" ca="1">IFERROR(VLOOKUP(A75,[1]!Avaluacio[#Data],COLUMN([1]!Avaluacio[Actualització]),FALSE),"")</f>
        <v>Sí</v>
      </c>
      <c r="H75" s="6" t="str">
        <f t="array" aca="1" ref="H75" ca="1">IFERROR(VLOOKUP(A75,[1]!Avaluacio[#Data],COLUMN([1]!Avaluacio[Grau de compliment]),FALSE),"")</f>
        <v>Compleix totalment</v>
      </c>
    </row>
    <row r="76" spans="1:8" ht="22.5" x14ac:dyDescent="0.25">
      <c r="A76" s="6" t="str">
        <f t="array" aca="1" ref="A76" ca="1">IFERROR(INDEX([1]!Avaluacio[Codi ítem],(MATCH(0,INDEX(COUNTIF($A75:A$108,[1]!Avaluacio[Codi ítem]),0,0)+INDEX([1]!Avaluacio[Avaluable]="No",0,0),0))),"")</f>
        <v>XGO074</v>
      </c>
      <c r="B76" s="7" t="str">
        <f t="array" aca="1" ref="B76" ca="1">IFERROR(VLOOKUP(A76,[1]!Avaluacio[#Data],COLUMN([1]!Avaluacio[Ítem]),FALSE),"")</f>
        <v>Estudis d'impacte ambiental i paisatgístic</v>
      </c>
      <c r="C76" s="7"/>
      <c r="D76" s="7"/>
      <c r="E76" s="7"/>
      <c r="F76" s="6" t="str">
        <f t="array" aca="1" ref="F76" ca="1">IFERROR(VLOOKUP(A76,[1]!Avaluacio[#Data],COLUMN([1]!Avaluacio[Contingut]),FALSE),"")</f>
        <v>Sí</v>
      </c>
      <c r="G76" s="6" t="str">
        <f t="array" aca="1" ref="G76" ca="1">IFERROR(VLOOKUP(A76,[1]!Avaluacio[#Data],COLUMN([1]!Avaluacio[Actualització]),FALSE),"")</f>
        <v>No</v>
      </c>
      <c r="H76" s="6" t="str">
        <f t="array" aca="1" ref="H76" ca="1">IFERROR(VLOOKUP(A76,[1]!Avaluacio[#Data],COLUMN([1]!Avaluacio[Grau de compliment]),FALSE),"")</f>
        <v>Compleix parcialment</v>
      </c>
    </row>
    <row r="77" spans="1:8" x14ac:dyDescent="0.25">
      <c r="A77" s="6" t="str">
        <f t="array" aca="1" ref="A77" ca="1">IFERROR(INDEX([1]!Avaluacio[Codi ítem],(MATCH(0,INDEX(COUNTIF($A76:A$108,[1]!Avaluacio[Codi ítem]),0,0)+INDEX([1]!Avaluacio[Avaluable]="No",0,0),0))),"")</f>
        <v>XGO075</v>
      </c>
      <c r="B77" s="7" t="str">
        <f t="array" aca="1" ref="B77" ca="1">IFERROR(VLOOKUP(A77,[1]!Avaluacio[#Data],COLUMN([1]!Avaluacio[Ítem]),FALSE),"")</f>
        <v>Calendari de conservació i règim d'accés documental</v>
      </c>
      <c r="C77" s="7"/>
      <c r="D77" s="7"/>
      <c r="E77" s="7"/>
      <c r="F77" s="6" t="str">
        <f t="array" aca="1" ref="F77" ca="1">IFERROR(VLOOKUP(A77,[1]!Avaluacio[#Data],COLUMN([1]!Avaluacio[Contingut]),FALSE),"")</f>
        <v>No</v>
      </c>
      <c r="G77" s="6" t="str">
        <f t="array" aca="1" ref="G77" ca="1">IFERROR(VLOOKUP(A77,[1]!Avaluacio[#Data],COLUMN([1]!Avaluacio[Actualització]),FALSE),"")</f>
        <v>No</v>
      </c>
      <c r="H77" s="6" t="str">
        <f t="array" aca="1" ref="H77" ca="1">IFERROR(VLOOKUP(A77,[1]!Avaluacio[#Data],COLUMN([1]!Avaluacio[Grau de compliment]),FALSE),"")</f>
        <v>No compleix</v>
      </c>
    </row>
    <row r="78" spans="1:8" ht="22.5" x14ac:dyDescent="0.25">
      <c r="A78" s="6" t="str">
        <f t="array" aca="1" ref="A78" ca="1">IFERROR(INDEX([1]!Avaluacio[Codi ítem],(MATCH(0,INDEX(COUNTIF($A77:A$108,[1]!Avaluacio[Codi ítem]),0,0)+INDEX([1]!Avaluacio[Avaluable]="No",0,0),0))),"")</f>
        <v>XGO076</v>
      </c>
      <c r="B78" s="7" t="str">
        <f t="array" aca="1" ref="B78" ca="1">IFERROR(VLOOKUP(A78,[1]!Avaluacio[#Data],COLUMN([1]!Avaluacio[Ítem]),FALSE),"")</f>
        <v>Quadre de classificació documental</v>
      </c>
      <c r="C78" s="7"/>
      <c r="D78" s="7"/>
      <c r="E78" s="7"/>
      <c r="F78" s="6" t="str">
        <f t="array" aca="1" ref="F78" ca="1">IFERROR(VLOOKUP(A78,[1]!Avaluacio[#Data],COLUMN([1]!Avaluacio[Contingut]),FALSE),"")</f>
        <v>Sí</v>
      </c>
      <c r="G78" s="6" t="str">
        <f t="array" aca="1" ref="G78" ca="1">IFERROR(VLOOKUP(A78,[1]!Avaluacio[#Data],COLUMN([1]!Avaluacio[Actualització]),FALSE),"")</f>
        <v>Sí</v>
      </c>
      <c r="H78" s="6" t="str">
        <f t="array" aca="1" ref="H78" ca="1">IFERROR(VLOOKUP(A78,[1]!Avaluacio[#Data],COLUMN([1]!Avaluacio[Grau de compliment]),FALSE),"")</f>
        <v>Compleix totalment</v>
      </c>
    </row>
    <row r="79" spans="1:8" ht="22.5" x14ac:dyDescent="0.25">
      <c r="A79" s="6" t="str">
        <f t="array" aca="1" ref="A79" ca="1">IFERROR(INDEX([1]!Avaluacio[Codi ítem],(MATCH(0,INDEX(COUNTIF($A78:A$108,[1]!Avaluacio[Codi ítem]),0,0)+INDEX([1]!Avaluacio[Avaluable]="No",0,0),0))),"")</f>
        <v>XGO077</v>
      </c>
      <c r="B79" s="7" t="str">
        <f t="array" aca="1" ref="B79" ca="1">IFERROR(VLOOKUP(A79,[1]!Avaluacio[#Data],COLUMN([1]!Avaluacio[Ítem]),FALSE),"")</f>
        <v>Instruments de descripció documental</v>
      </c>
      <c r="C79" s="7"/>
      <c r="D79" s="7"/>
      <c r="E79" s="7"/>
      <c r="F79" s="6" t="str">
        <f t="array" aca="1" ref="F79" ca="1">IFERROR(VLOOKUP(A79,[1]!Avaluacio[#Data],COLUMN([1]!Avaluacio[Contingut]),FALSE),"")</f>
        <v>Sí</v>
      </c>
      <c r="G79" s="6" t="str">
        <f t="array" aca="1" ref="G79" ca="1">IFERROR(VLOOKUP(A79,[1]!Avaluacio[#Data],COLUMN([1]!Avaluacio[Actualització]),FALSE),"")</f>
        <v>Sí</v>
      </c>
      <c r="H79" s="6" t="str">
        <f t="array" aca="1" ref="H79" ca="1">IFERROR(VLOOKUP(A79,[1]!Avaluacio[#Data],COLUMN([1]!Avaluacio[Grau de compliment]),FALSE),"")</f>
        <v>Compleix totalment</v>
      </c>
    </row>
    <row r="80" spans="1:8" ht="22.5" x14ac:dyDescent="0.25">
      <c r="A80" s="6" t="str">
        <f t="array" aca="1" ref="A80" ca="1">IFERROR(INDEX([1]!Avaluacio[Codi ítem],(MATCH(0,INDEX(COUNTIF($A79:A$108,[1]!Avaluacio[Codi ítem]),0,0)+INDEX([1]!Avaluacio[Avaluable]="No",0,0),0))),"")</f>
        <v>XGO078</v>
      </c>
      <c r="B80" s="7" t="str">
        <f t="array" aca="1" ref="B80" ca="1">IFERROR(VLOOKUP(A80,[1]!Avaluacio[#Data],COLUMN([1]!Avaluacio[Ítem]),FALSE),"")</f>
        <v>Registre d'eliminació de documents</v>
      </c>
      <c r="C80" s="7"/>
      <c r="D80" s="7"/>
      <c r="E80" s="7"/>
      <c r="F80" s="6" t="str">
        <f t="array" aca="1" ref="F80" ca="1">IFERROR(VLOOKUP(A80,[1]!Avaluacio[#Data],COLUMN([1]!Avaluacio[Contingut]),FALSE),"")</f>
        <v>Sí</v>
      </c>
      <c r="G80" s="6" t="str">
        <f t="array" aca="1" ref="G80" ca="1">IFERROR(VLOOKUP(A80,[1]!Avaluacio[#Data],COLUMN([1]!Avaluacio[Actualització]),FALSE),"")</f>
        <v>Sí</v>
      </c>
      <c r="H80" s="6" t="str">
        <f t="array" aca="1" ref="H80" ca="1">IFERROR(VLOOKUP(A80,[1]!Avaluacio[#Data],COLUMN([1]!Avaluacio[Grau de compliment]),FALSE),"")</f>
        <v>Compleix totalment</v>
      </c>
    </row>
    <row r="81" spans="1:8" ht="22.5" x14ac:dyDescent="0.25">
      <c r="A81" s="6" t="str">
        <f t="array" aca="1" ref="A81" ca="1">IFERROR(INDEX([1]!Avaluacio[Codi ítem],(MATCH(0,INDEX(COUNTIF($A80:A$108,[1]!Avaluacio[Codi ítem]),0,0)+INDEX([1]!Avaluacio[Avaluable]="No",0,0),0))),"")</f>
        <v>XGO079</v>
      </c>
      <c r="B81" s="7" t="str">
        <f t="array" aca="1" ref="B81" ca="1">IFERROR(VLOOKUP(A81,[1]!Avaluacio[#Data],COLUMN([1]!Avaluacio[Ítem]),FALSE),"")</f>
        <v>Licitacions en tràmit (perfil de contractant)</v>
      </c>
      <c r="C81" s="7"/>
      <c r="D81" s="7"/>
      <c r="E81" s="7"/>
      <c r="F81" s="6" t="str">
        <f t="array" aca="1" ref="F81" ca="1">IFERROR(VLOOKUP(A81,[1]!Avaluacio[#Data],COLUMN([1]!Avaluacio[Contingut]),FALSE),"")</f>
        <v>Sí</v>
      </c>
      <c r="G81" s="6" t="str">
        <f t="array" aca="1" ref="G81" ca="1">IFERROR(VLOOKUP(A81,[1]!Avaluacio[#Data],COLUMN([1]!Avaluacio[Actualització]),FALSE),"")</f>
        <v>Sí</v>
      </c>
      <c r="H81" s="6" t="str">
        <f t="array" aca="1" ref="H81" ca="1">IFERROR(VLOOKUP(A81,[1]!Avaluacio[#Data],COLUMN([1]!Avaluacio[Grau de compliment]),FALSE),"")</f>
        <v>Compleix totalment</v>
      </c>
    </row>
    <row r="82" spans="1:8" ht="22.5" x14ac:dyDescent="0.25">
      <c r="A82" s="6" t="str">
        <f t="array" aca="1" ref="A82" ca="1">IFERROR(INDEX([1]!Avaluacio[Codi ítem],(MATCH(0,INDEX(COUNTIF($A81:A$108,[1]!Avaluacio[Codi ítem]),0,0)+INDEX([1]!Avaluacio[Avaluable]="No",0,0),0))),"")</f>
        <v>XGO080</v>
      </c>
      <c r="B82" s="7" t="str">
        <f t="array" aca="1" ref="B82" ca="1">IFERROR(VLOOKUP(A82,[1]!Avaluacio[#Data],COLUMN([1]!Avaluacio[Ítem]),FALSE),"")</f>
        <v>Contractes programats</v>
      </c>
      <c r="C82" s="7"/>
      <c r="D82" s="7"/>
      <c r="E82" s="7"/>
      <c r="F82" s="6" t="str">
        <f t="array" aca="1" ref="F82" ca="1">IFERROR(VLOOKUP(A82,[1]!Avaluacio[#Data],COLUMN([1]!Avaluacio[Contingut]),FALSE),"")</f>
        <v>Sí</v>
      </c>
      <c r="G82" s="6" t="str">
        <f t="array" aca="1" ref="G82" ca="1">IFERROR(VLOOKUP(A82,[1]!Avaluacio[#Data],COLUMN([1]!Avaluacio[Actualització]),FALSE),"")</f>
        <v>Sí</v>
      </c>
      <c r="H82" s="6" t="str">
        <f t="array" aca="1" ref="H82" ca="1">IFERROR(VLOOKUP(A82,[1]!Avaluacio[#Data],COLUMN([1]!Avaluacio[Grau de compliment]),FALSE),"")</f>
        <v>Compleix totalment</v>
      </c>
    </row>
    <row r="83" spans="1:8" ht="22.5" x14ac:dyDescent="0.25">
      <c r="A83" s="6" t="str">
        <f t="array" aca="1" ref="A83" ca="1">IFERROR(INDEX([1]!Avaluacio[Codi ítem],(MATCH(0,INDEX(COUNTIF($A82:A$108,[1]!Avaluacio[Codi ítem]),0,0)+INDEX([1]!Avaluacio[Avaluable]="No",0,0),0))),"")</f>
        <v>XGO081</v>
      </c>
      <c r="B83" s="7" t="str">
        <f t="array" aca="1" ref="B83" ca="1">IFERROR(VLOOKUP(A83,[1]!Avaluacio[#Data],COLUMN([1]!Avaluacio[Ítem]),FALSE),"")</f>
        <v>Relació de contractes adjudicats (històric)</v>
      </c>
      <c r="C83" s="7"/>
      <c r="D83" s="7"/>
      <c r="E83" s="7"/>
      <c r="F83" s="6" t="str">
        <f t="array" aca="1" ref="F83" ca="1">IFERROR(VLOOKUP(A83,[1]!Avaluacio[#Data],COLUMN([1]!Avaluacio[Contingut]),FALSE),"")</f>
        <v>Sí</v>
      </c>
      <c r="G83" s="6" t="str">
        <f t="array" aca="1" ref="G83" ca="1">IFERROR(VLOOKUP(A83,[1]!Avaluacio[#Data],COLUMN([1]!Avaluacio[Actualització]),FALSE),"")</f>
        <v>Sí</v>
      </c>
      <c r="H83" s="6" t="str">
        <f t="array" aca="1" ref="H83" ca="1">IFERROR(VLOOKUP(A83,[1]!Avaluacio[#Data],COLUMN([1]!Avaluacio[Grau de compliment]),FALSE),"")</f>
        <v>Compleix totalment</v>
      </c>
    </row>
    <row r="84" spans="1:8" ht="22.5" x14ac:dyDescent="0.25">
      <c r="A84" s="6" t="str">
        <f t="array" aca="1" ref="A84" ca="1">IFERROR(INDEX([1]!Avaluacio[Codi ítem],(MATCH(0,INDEX(COUNTIF($A83:A$108,[1]!Avaluacio[Codi ítem]),0,0)+INDEX([1]!Avaluacio[Avaluable]="No",0,0),0))),"")</f>
        <v>XGO082</v>
      </c>
      <c r="B84" s="7" t="str">
        <f t="array" aca="1" ref="B84" ca="1">IFERROR(VLOOKUP(A84,[1]!Avaluacio[#Data],COLUMN([1]!Avaluacio[Ítem]),FALSE),"")</f>
        <v>Relació de contractes menors (històric)</v>
      </c>
      <c r="C84" s="7"/>
      <c r="D84" s="7"/>
      <c r="E84" s="7"/>
      <c r="F84" s="6" t="str">
        <f t="array" aca="1" ref="F84" ca="1">IFERROR(VLOOKUP(A84,[1]!Avaluacio[#Data],COLUMN([1]!Avaluacio[Contingut]),FALSE),"")</f>
        <v>Sí</v>
      </c>
      <c r="G84" s="6" t="str">
        <f t="array" aca="1" ref="G84" ca="1">IFERROR(VLOOKUP(A84,[1]!Avaluacio[#Data],COLUMN([1]!Avaluacio[Actualització]),FALSE),"")</f>
        <v>Sí</v>
      </c>
      <c r="H84" s="6" t="str">
        <f t="array" aca="1" ref="H84" ca="1">IFERROR(VLOOKUP(A84,[1]!Avaluacio[#Data],COLUMN([1]!Avaluacio[Grau de compliment]),FALSE),"")</f>
        <v>Compleix totalment</v>
      </c>
    </row>
    <row r="85" spans="1:8" ht="22.5" x14ac:dyDescent="0.25">
      <c r="A85" s="6" t="str">
        <f t="array" aca="1" ref="A85" ca="1">IFERROR(INDEX([1]!Avaluacio[Codi ítem],(MATCH(0,INDEX(COUNTIF($A84:A$108,[1]!Avaluacio[Codi ítem]),0,0)+INDEX([1]!Avaluacio[Avaluable]="No",0,0),0))),"")</f>
        <v>XGO083</v>
      </c>
      <c r="B85" s="7" t="str">
        <f t="array" aca="1" ref="B85" ca="1">IFERROR(VLOOKUP(A85,[1]!Avaluacio[#Data],COLUMN([1]!Avaluacio[Ítem]),FALSE),"")</f>
        <v>Modificacions de contractes</v>
      </c>
      <c r="C85" s="7"/>
      <c r="D85" s="7"/>
      <c r="E85" s="7"/>
      <c r="F85" s="6" t="str">
        <f t="array" aca="1" ref="F85" ca="1">IFERROR(VLOOKUP(A85,[1]!Avaluacio[#Data],COLUMN([1]!Avaluacio[Contingut]),FALSE),"")</f>
        <v>Sí</v>
      </c>
      <c r="G85" s="6" t="str">
        <f t="array" aca="1" ref="G85" ca="1">IFERROR(VLOOKUP(A85,[1]!Avaluacio[#Data],COLUMN([1]!Avaluacio[Actualització]),FALSE),"")</f>
        <v>Sí</v>
      </c>
      <c r="H85" s="6" t="str">
        <f t="array" aca="1" ref="H85" ca="1">IFERROR(VLOOKUP(A85,[1]!Avaluacio[#Data],COLUMN([1]!Avaluacio[Grau de compliment]),FALSE),"")</f>
        <v>Compleix totalment</v>
      </c>
    </row>
    <row r="86" spans="1:8" ht="22.5" x14ac:dyDescent="0.25">
      <c r="A86" s="6" t="str">
        <f t="array" aca="1" ref="A86" ca="1">IFERROR(INDEX([1]!Avaluacio[Codi ítem],(MATCH(0,INDEX(COUNTIF($A85:A$108,[1]!Avaluacio[Codi ítem]),0,0)+INDEX([1]!Avaluacio[Avaluable]="No",0,0),0))),"")</f>
        <v>XGO084</v>
      </c>
      <c r="B86" s="7" t="str">
        <f t="array" aca="1" ref="B86" ca="1">IFERROR(VLOOKUP(A86,[1]!Avaluacio[#Data],COLUMN([1]!Avaluacio[Ítem]),FALSE),"")</f>
        <v>Registre de factures</v>
      </c>
      <c r="C86" s="7"/>
      <c r="D86" s="7"/>
      <c r="E86" s="7"/>
      <c r="F86" s="6" t="str">
        <f t="array" aca="1" ref="F86" ca="1">IFERROR(VLOOKUP(A86,[1]!Avaluacio[#Data],COLUMN([1]!Avaluacio[Contingut]),FALSE),"")</f>
        <v>Sí</v>
      </c>
      <c r="G86" s="6" t="str">
        <f t="array" aca="1" ref="G86" ca="1">IFERROR(VLOOKUP(A86,[1]!Avaluacio[#Data],COLUMN([1]!Avaluacio[Actualització]),FALSE),"")</f>
        <v>Sí</v>
      </c>
      <c r="H86" s="6" t="str">
        <f t="array" aca="1" ref="H86" ca="1">IFERROR(VLOOKUP(A86,[1]!Avaluacio[#Data],COLUMN([1]!Avaluacio[Grau de compliment]),FALSE),"")</f>
        <v>Compleix totalment</v>
      </c>
    </row>
    <row r="87" spans="1:8" ht="22.5" x14ac:dyDescent="0.25">
      <c r="A87" s="6" t="str">
        <f t="array" aca="1" ref="A87" ca="1">IFERROR(INDEX([1]!Avaluacio[Codi ítem],(MATCH(0,INDEX(COUNTIF($A86:A$108,[1]!Avaluacio[Codi ítem]),0,0)+INDEX([1]!Avaluacio[Avaluable]="No",0,0),0))),"")</f>
        <v>XGO085</v>
      </c>
      <c r="B87" s="7" t="str">
        <f t="array" aca="1" ref="B87" ca="1">IFERROR(VLOOKUP(A87,[1]!Avaluacio[#Data],COLUMN([1]!Avaluacio[Ítem]),FALSE),"")</f>
        <v>Relació de proveïdors, adjudicataris i/o contractistes</v>
      </c>
      <c r="C87" s="7"/>
      <c r="D87" s="7"/>
      <c r="E87" s="7"/>
      <c r="F87" s="6" t="str">
        <f t="array" aca="1" ref="F87" ca="1">IFERROR(VLOOKUP(A87,[1]!Avaluacio[#Data],COLUMN([1]!Avaluacio[Contingut]),FALSE),"")</f>
        <v>Sí</v>
      </c>
      <c r="G87" s="6" t="str">
        <f t="array" aca="1" ref="G87" ca="1">IFERROR(VLOOKUP(A87,[1]!Avaluacio[#Data],COLUMN([1]!Avaluacio[Actualització]),FALSE),"")</f>
        <v>Sí</v>
      </c>
      <c r="H87" s="6" t="str">
        <f t="array" aca="1" ref="H87" ca="1">IFERROR(VLOOKUP(A87,[1]!Avaluacio[#Data],COLUMN([1]!Avaluacio[Grau de compliment]),FALSE),"")</f>
        <v>Compleix totalment</v>
      </c>
    </row>
    <row r="88" spans="1:8" ht="22.5" x14ac:dyDescent="0.25">
      <c r="A88" s="6" t="str">
        <f t="array" aca="1" ref="A88" ca="1">IFERROR(INDEX([1]!Avaluacio[Codi ítem],(MATCH(0,INDEX(COUNTIF($A87:A$108,[1]!Avaluacio[Codi ítem]),0,0)+INDEX([1]!Avaluacio[Avaluable]="No",0,0),0))),"")</f>
        <v>XGO086</v>
      </c>
      <c r="B88" s="7" t="str">
        <f t="array" aca="1" ref="B88" ca="1">IFERROR(VLOOKUP(A88,[1]!Avaluacio[#Data],COLUMN([1]!Avaluacio[Ítem]),FALSE),"")</f>
        <v>Òrgans de contractació</v>
      </c>
      <c r="C88" s="7"/>
      <c r="D88" s="7"/>
      <c r="E88" s="7"/>
      <c r="F88" s="6" t="str">
        <f t="array" aca="1" ref="F88" ca="1">IFERROR(VLOOKUP(A88,[1]!Avaluacio[#Data],COLUMN([1]!Avaluacio[Contingut]),FALSE),"")</f>
        <v>Sí</v>
      </c>
      <c r="G88" s="6" t="str">
        <f t="array" aca="1" ref="G88" ca="1">IFERROR(VLOOKUP(A88,[1]!Avaluacio[#Data],COLUMN([1]!Avaluacio[Actualització]),FALSE),"")</f>
        <v>Sí</v>
      </c>
      <c r="H88" s="6" t="str">
        <f t="array" aca="1" ref="H88" ca="1">IFERROR(VLOOKUP(A88,[1]!Avaluacio[#Data],COLUMN([1]!Avaluacio[Grau de compliment]),FALSE),"")</f>
        <v>Compleix totalment</v>
      </c>
    </row>
    <row r="89" spans="1:8" ht="22.5" x14ac:dyDescent="0.25">
      <c r="A89" s="6" t="str">
        <f t="array" aca="1" ref="A89" ca="1">IFERROR(INDEX([1]!Avaluacio[Codi ítem],(MATCH(0,INDEX(COUNTIF($A88:A$108,[1]!Avaluacio[Codi ítem]),0,0)+INDEX([1]!Avaluacio[Avaluable]="No",0,0),0))),"")</f>
        <v>XGO087</v>
      </c>
      <c r="B89" s="7" t="str">
        <f t="array" aca="1" ref="B89" ca="1">IFERROR(VLOOKUP(A89,[1]!Avaluacio[#Data],COLUMN([1]!Avaluacio[Ítem]),FALSE),"")</f>
        <v>Registre de licitadors</v>
      </c>
      <c r="C89" s="7"/>
      <c r="D89" s="7"/>
      <c r="E89" s="7"/>
      <c r="F89" s="6" t="str">
        <f t="array" aca="1" ref="F89" ca="1">IFERROR(VLOOKUP(A89,[1]!Avaluacio[#Data],COLUMN([1]!Avaluacio[Contingut]),FALSE),"")</f>
        <v>Sí</v>
      </c>
      <c r="G89" s="6" t="str">
        <f t="array" aca="1" ref="G89" ca="1">IFERROR(VLOOKUP(A89,[1]!Avaluacio[#Data],COLUMN([1]!Avaluacio[Actualització]),FALSE),"")</f>
        <v>Sí</v>
      </c>
      <c r="H89" s="6" t="str">
        <f t="array" aca="1" ref="H89" ca="1">IFERROR(VLOOKUP(A89,[1]!Avaluacio[#Data],COLUMN([1]!Avaluacio[Grau de compliment]),FALSE),"")</f>
        <v>Compleix totalment</v>
      </c>
    </row>
    <row r="90" spans="1:8" ht="22.5" x14ac:dyDescent="0.25">
      <c r="A90" s="6" t="str">
        <f t="array" aca="1" ref="A90" ca="1">IFERROR(INDEX([1]!Avaluacio[Codi ítem],(MATCH(0,INDEX(COUNTIF($A89:A$108,[1]!Avaluacio[Codi ítem]),0,0)+INDEX([1]!Avaluacio[Avaluable]="No",0,0),0))),"")</f>
        <v>XGO088</v>
      </c>
      <c r="B90" s="7" t="str">
        <f t="array" aca="1" ref="B90" ca="1">IFERROR(VLOOKUP(A90,[1]!Avaluacio[#Data],COLUMN([1]!Avaluacio[Ítem]),FALSE),"")</f>
        <v>Registre d'empreses classificades</v>
      </c>
      <c r="C90" s="7"/>
      <c r="D90" s="7"/>
      <c r="E90" s="7"/>
      <c r="F90" s="6" t="str">
        <f t="array" aca="1" ref="F90" ca="1">IFERROR(VLOOKUP(A90,[1]!Avaluacio[#Data],COLUMN([1]!Avaluacio[Contingut]),FALSE),"")</f>
        <v>Sí</v>
      </c>
      <c r="G90" s="6" t="str">
        <f t="array" aca="1" ref="G90" ca="1">IFERROR(VLOOKUP(A90,[1]!Avaluacio[#Data],COLUMN([1]!Avaluacio[Actualització]),FALSE),"")</f>
        <v>Sí</v>
      </c>
      <c r="H90" s="6" t="str">
        <f t="array" aca="1" ref="H90" ca="1">IFERROR(VLOOKUP(A90,[1]!Avaluacio[#Data],COLUMN([1]!Avaluacio[Grau de compliment]),FALSE),"")</f>
        <v>Compleix totalment</v>
      </c>
    </row>
    <row r="91" spans="1:8" ht="22.5" x14ac:dyDescent="0.25">
      <c r="A91" s="6" t="str">
        <f t="array" aca="1" ref="A91" ca="1">IFERROR(INDEX([1]!Avaluacio[Codi ítem],(MATCH(0,INDEX(COUNTIF($A90:A$108,[1]!Avaluacio[Codi ítem]),0,0)+INDEX([1]!Avaluacio[Avaluable]="No",0,0),0))),"")</f>
        <v>XGO089</v>
      </c>
      <c r="B91" s="7" t="str">
        <f t="array" aca="1" ref="B91" ca="1">IFERROR(VLOOKUP(A91,[1]!Avaluacio[#Data],COLUMN([1]!Avaluacio[Ítem]),FALSE),"")</f>
        <v>Criteris interpretatius de contractació</v>
      </c>
      <c r="C91" s="7"/>
      <c r="D91" s="7"/>
      <c r="E91" s="7"/>
      <c r="F91" s="6" t="str">
        <f t="array" aca="1" ref="F91" ca="1">IFERROR(VLOOKUP(A91,[1]!Avaluacio[#Data],COLUMN([1]!Avaluacio[Contingut]),FALSE),"")</f>
        <v>Sí</v>
      </c>
      <c r="G91" s="6" t="str">
        <f t="array" aca="1" ref="G91" ca="1">IFERROR(VLOOKUP(A91,[1]!Avaluacio[#Data],COLUMN([1]!Avaluacio[Actualització]),FALSE),"")</f>
        <v>Sí</v>
      </c>
      <c r="H91" s="6" t="str">
        <f t="array" aca="1" ref="H91" ca="1">IFERROR(VLOOKUP(A91,[1]!Avaluacio[#Data],COLUMN([1]!Avaluacio[Grau de compliment]),FALSE),"")</f>
        <v>Compleix totalment</v>
      </c>
    </row>
    <row r="92" spans="1:8" ht="22.5" x14ac:dyDescent="0.25">
      <c r="A92" s="6" t="str">
        <f t="array" aca="1" ref="A92" ca="1">IFERROR(INDEX([1]!Avaluacio[Codi ítem],(MATCH(0,INDEX(COUNTIF($A91:A$108,[1]!Avaluacio[Codi ítem]),0,0)+INDEX([1]!Avaluacio[Avaluable]="No",0,0),0))),"")</f>
        <v>XGO090</v>
      </c>
      <c r="B92" s="7" t="str">
        <f t="array" aca="1" ref="B92" ca="1">IFERROR(VLOOKUP(A92,[1]!Avaluacio[#Data],COLUMN([1]!Avaluacio[Ítem]),FALSE),"")</f>
        <v>Consultes més freqüents sobre contractació</v>
      </c>
      <c r="C92" s="7"/>
      <c r="D92" s="7"/>
      <c r="E92" s="7"/>
      <c r="F92" s="6" t="str">
        <f t="array" aca="1" ref="F92" ca="1">IFERROR(VLOOKUP(A92,[1]!Avaluacio[#Data],COLUMN([1]!Avaluacio[Contingut]),FALSE),"")</f>
        <v>Sí</v>
      </c>
      <c r="G92" s="6" t="str">
        <f t="array" aca="1" ref="G92" ca="1">IFERROR(VLOOKUP(A92,[1]!Avaluacio[#Data],COLUMN([1]!Avaluacio[Actualització]),FALSE),"")</f>
        <v>Sí</v>
      </c>
      <c r="H92" s="6" t="str">
        <f t="array" aca="1" ref="H92" ca="1">IFERROR(VLOOKUP(A92,[1]!Avaluacio[#Data],COLUMN([1]!Avaluacio[Grau de compliment]),FALSE),"")</f>
        <v>Compleix totalment</v>
      </c>
    </row>
    <row r="93" spans="1:8" ht="22.5" x14ac:dyDescent="0.25">
      <c r="A93" s="6" t="str">
        <f t="array" aca="1" ref="A93" ca="1">IFERROR(INDEX([1]!Avaluacio[Codi ítem],(MATCH(0,INDEX(COUNTIF($A92:A$108,[1]!Avaluacio[Codi ítem]),0,0)+INDEX([1]!Avaluacio[Avaluable]="No",0,0),0))),"")</f>
        <v>XGO091</v>
      </c>
      <c r="B93" s="7" t="str">
        <f t="array" aca="1" ref="B93" ca="1">IFERROR(VLOOKUP(A93,[1]!Avaluacio[#Data],COLUMN([1]!Avaluacio[Ítem]),FALSE),"")</f>
        <v>Resolucions de recursos, actes de desistiment, renúncia i resolució de contractes</v>
      </c>
      <c r="C93" s="7"/>
      <c r="D93" s="7"/>
      <c r="E93" s="7"/>
      <c r="F93" s="6" t="str">
        <f t="array" aca="1" ref="F93" ca="1">IFERROR(VLOOKUP(A93,[1]!Avaluacio[#Data],COLUMN([1]!Avaluacio[Contingut]),FALSE),"")</f>
        <v>Sí</v>
      </c>
      <c r="G93" s="6" t="str">
        <f t="array" aca="1" ref="G93" ca="1">IFERROR(VLOOKUP(A93,[1]!Avaluacio[#Data],COLUMN([1]!Avaluacio[Actualització]),FALSE),"")</f>
        <v>Sí</v>
      </c>
      <c r="H93" s="6" t="str">
        <f t="array" aca="1" ref="H93" ca="1">IFERROR(VLOOKUP(A93,[1]!Avaluacio[#Data],COLUMN([1]!Avaluacio[Grau de compliment]),FALSE),"")</f>
        <v>Compleix totalment</v>
      </c>
    </row>
    <row r="94" spans="1:8" ht="22.5" x14ac:dyDescent="0.25">
      <c r="A94" s="6" t="str">
        <f t="array" aca="1" ref="A94" ca="1">IFERROR(INDEX([1]!Avaluacio[Codi ítem],(MATCH(0,INDEX(COUNTIF($A93:A$108,[1]!Avaluacio[Codi ítem]),0,0)+INDEX([1]!Avaluacio[Avaluable]="No",0,0),0))),"")</f>
        <v>XGO092</v>
      </c>
      <c r="B94" s="7" t="str">
        <f t="array" aca="1" ref="B94" ca="1">IFERROR(VLOOKUP(A94,[1]!Avaluacio[#Data],COLUMN([1]!Avaluacio[Ítem]),FALSE),"")</f>
        <v>Informe de contractes adjudicats segons el procediment</v>
      </c>
      <c r="C94" s="7"/>
      <c r="D94" s="7"/>
      <c r="E94" s="7"/>
      <c r="F94" s="6" t="str">
        <f t="array" aca="1" ref="F94" ca="1">IFERROR(VLOOKUP(A94,[1]!Avaluacio[#Data],COLUMN([1]!Avaluacio[Contingut]),FALSE),"")</f>
        <v>Sí</v>
      </c>
      <c r="G94" s="6" t="str">
        <f t="array" aca="1" ref="G94" ca="1">IFERROR(VLOOKUP(A94,[1]!Avaluacio[#Data],COLUMN([1]!Avaluacio[Actualització]),FALSE),"")</f>
        <v>Sí</v>
      </c>
      <c r="H94" s="6" t="str">
        <f t="array" aca="1" ref="H94" ca="1">IFERROR(VLOOKUP(A94,[1]!Avaluacio[#Data],COLUMN([1]!Avaluacio[Grau de compliment]),FALSE),"")</f>
        <v>Compleix totalment</v>
      </c>
    </row>
    <row r="95" spans="1:8" x14ac:dyDescent="0.25">
      <c r="A95" s="6" t="str">
        <f t="array" aca="1" ref="A95" ca="1">IFERROR(INDEX([1]!Avaluacio[Codi ítem],(MATCH(0,INDEX(COUNTIF($A94:A$108,[1]!Avaluacio[Codi ítem]),0,0)+INDEX([1]!Avaluacio[Avaluable]="No",0,0),0))),"")</f>
        <v>XGO093</v>
      </c>
      <c r="B95" s="7" t="str">
        <f t="array" aca="1" ref="B95" ca="1">IFERROR(VLOOKUP(A95,[1]!Avaluacio[#Data],COLUMN([1]!Avaluacio[Ítem]),FALSE),"")</f>
        <v>Personal adscrit pels concessionaris i retribucions</v>
      </c>
      <c r="C95" s="7"/>
      <c r="D95" s="7"/>
      <c r="E95" s="7"/>
      <c r="F95" s="6" t="str">
        <f t="array" aca="1" ref="F95" ca="1">IFERROR(VLOOKUP(A95,[1]!Avaluacio[#Data],COLUMN([1]!Avaluacio[Contingut]),FALSE),"")</f>
        <v>No</v>
      </c>
      <c r="G95" s="6" t="str">
        <f t="array" aca="1" ref="G95" ca="1">IFERROR(VLOOKUP(A95,[1]!Avaluacio[#Data],COLUMN([1]!Avaluacio[Actualització]),FALSE),"")</f>
        <v>No</v>
      </c>
      <c r="H95" s="6" t="str">
        <f t="array" aca="1" ref="H95" ca="1">IFERROR(VLOOKUP(A95,[1]!Avaluacio[#Data],COLUMN([1]!Avaluacio[Grau de compliment]),FALSE),"")</f>
        <v>No compleix</v>
      </c>
    </row>
    <row r="96" spans="1:8" ht="22.5" x14ac:dyDescent="0.25">
      <c r="A96" s="6" t="str">
        <f t="array" aca="1" ref="A96" ca="1">IFERROR(INDEX([1]!Avaluacio[Codi ítem],(MATCH(0,INDEX(COUNTIF($A95:A$108,[1]!Avaluacio[Codi ítem]),0,0)+INDEX([1]!Avaluacio[Avaluable]="No",0,0),0))),"")</f>
        <v>XGO094</v>
      </c>
      <c r="B96" s="7" t="str">
        <f t="array" aca="1" ref="B96" ca="1">IFERROR(VLOOKUP(A96,[1]!Avaluacio[#Data],COLUMN([1]!Avaluacio[Ítem]),FALSE),"")</f>
        <v>Convenis de col·laboració</v>
      </c>
      <c r="C96" s="7"/>
      <c r="D96" s="7"/>
      <c r="E96" s="7"/>
      <c r="F96" s="6" t="str">
        <f t="array" aca="1" ref="F96" ca="1">IFERROR(VLOOKUP(A96,[1]!Avaluacio[#Data],COLUMN([1]!Avaluacio[Contingut]),FALSE),"")</f>
        <v>Sí</v>
      </c>
      <c r="G96" s="6" t="str">
        <f t="array" aca="1" ref="G96" ca="1">IFERROR(VLOOKUP(A96,[1]!Avaluacio[#Data],COLUMN([1]!Avaluacio[Actualització]),FALSE),"")</f>
        <v>Sí</v>
      </c>
      <c r="H96" s="6" t="str">
        <f t="array" aca="1" ref="H96" ca="1">IFERROR(VLOOKUP(A96,[1]!Avaluacio[#Data],COLUMN([1]!Avaluacio[Grau de compliment]),FALSE),"")</f>
        <v>Compleix totalment</v>
      </c>
    </row>
    <row r="97" spans="1:8" ht="22.5" x14ac:dyDescent="0.25">
      <c r="A97" s="6" t="str">
        <f t="array" aca="1" ref="A97" ca="1">IFERROR(INDEX([1]!Avaluacio[Codi ítem],(MATCH(0,INDEX(COUNTIF($A96:A$108,[1]!Avaluacio[Codi ítem]),0,0)+INDEX([1]!Avaluacio[Avaluable]="No",0,0),0))),"")</f>
        <v>XGO095</v>
      </c>
      <c r="B97" s="7" t="str">
        <f t="array" aca="1" ref="B97" ca="1">IFERROR(VLOOKUP(A97,[1]!Avaluacio[#Data],COLUMN([1]!Avaluacio[Ítem]),FALSE),"")</f>
        <v>Convenis urbanístics</v>
      </c>
      <c r="C97" s="7"/>
      <c r="D97" s="7"/>
      <c r="E97" s="7"/>
      <c r="F97" s="6" t="str">
        <f t="array" aca="1" ref="F97" ca="1">IFERROR(VLOOKUP(A97,[1]!Avaluacio[#Data],COLUMN([1]!Avaluacio[Contingut]),FALSE),"")</f>
        <v>Sí</v>
      </c>
      <c r="G97" s="6" t="str">
        <f t="array" aca="1" ref="G97" ca="1">IFERROR(VLOOKUP(A97,[1]!Avaluacio[#Data],COLUMN([1]!Avaluacio[Actualització]),FALSE),"")</f>
        <v>Sí</v>
      </c>
      <c r="H97" s="6" t="str">
        <f t="array" aca="1" ref="H97" ca="1">IFERROR(VLOOKUP(A97,[1]!Avaluacio[#Data],COLUMN([1]!Avaluacio[Grau de compliment]),FALSE),"")</f>
        <v>Compleix totalment</v>
      </c>
    </row>
    <row r="98" spans="1:8" ht="22.5" x14ac:dyDescent="0.25">
      <c r="A98" s="6" t="str">
        <f t="array" aca="1" ref="A98" ca="1">IFERROR(INDEX([1]!Avaluacio[Codi ítem],(MATCH(0,INDEX(COUNTIF($A97:A$108,[1]!Avaluacio[Codi ítem]),0,0)+INDEX([1]!Avaluacio[Avaluable]="No",0,0),0))),"")</f>
        <v>XGO096</v>
      </c>
      <c r="B98" s="7" t="str">
        <f t="array" aca="1" ref="B98" ca="1">IFERROR(VLOOKUP(A98,[1]!Avaluacio[#Data],COLUMN([1]!Avaluacio[Ítem]),FALSE),"")</f>
        <v>Informació de l'execució dels convenis</v>
      </c>
      <c r="C98" s="7"/>
      <c r="D98" s="7"/>
      <c r="E98" s="7"/>
      <c r="F98" s="6" t="str">
        <f t="array" aca="1" ref="F98" ca="1">IFERROR(VLOOKUP(A98,[1]!Avaluacio[#Data],COLUMN([1]!Avaluacio[Contingut]),FALSE),"")</f>
        <v>Sí</v>
      </c>
      <c r="G98" s="6" t="str">
        <f t="array" aca="1" ref="G98" ca="1">IFERROR(VLOOKUP(A98,[1]!Avaluacio[#Data],COLUMN([1]!Avaluacio[Actualització]),FALSE),"")</f>
        <v>Sí</v>
      </c>
      <c r="H98" s="6" t="str">
        <f t="array" aca="1" ref="H98" ca="1">IFERROR(VLOOKUP(A98,[1]!Avaluacio[#Data],COLUMN([1]!Avaluacio[Grau de compliment]),FALSE),"")</f>
        <v>Compleix totalment</v>
      </c>
    </row>
    <row r="99" spans="1:8" ht="22.5" x14ac:dyDescent="0.25">
      <c r="A99" s="6" t="str">
        <f t="array" aca="1" ref="A99" ca="1">IFERROR(INDEX([1]!Avaluacio[Codi ítem],(MATCH(0,INDEX(COUNTIF($A98:A$108,[1]!Avaluacio[Codi ítem]),0,0)+INDEX([1]!Avaluacio[Avaluable]="No",0,0),0))),"")</f>
        <v>XGO097</v>
      </c>
      <c r="B99" s="7" t="str">
        <f t="array" aca="1" ref="B99" ca="1">IFERROR(VLOOKUP(A99,[1]!Avaluacio[#Data],COLUMN([1]!Avaluacio[Ítem]),FALSE),"")</f>
        <v>Convocatòries de subvencions i ajuts</v>
      </c>
      <c r="C99" s="7"/>
      <c r="D99" s="7"/>
      <c r="E99" s="7"/>
      <c r="F99" s="6" t="str">
        <f t="array" aca="1" ref="F99" ca="1">IFERROR(VLOOKUP(A99,[1]!Avaluacio[#Data],COLUMN([1]!Avaluacio[Contingut]),FALSE),"")</f>
        <v>Sí</v>
      </c>
      <c r="G99" s="6" t="str">
        <f t="array" aca="1" ref="G99" ca="1">IFERROR(VLOOKUP(A99,[1]!Avaluacio[#Data],COLUMN([1]!Avaluacio[Actualització]),FALSE),"")</f>
        <v>Sí</v>
      </c>
      <c r="H99" s="6" t="str">
        <f t="array" aca="1" ref="H99" ca="1">IFERROR(VLOOKUP(A99,[1]!Avaluacio[#Data],COLUMN([1]!Avaluacio[Grau de compliment]),FALSE),"")</f>
        <v>Compleix totalment</v>
      </c>
    </row>
    <row r="100" spans="1:8" ht="22.5" x14ac:dyDescent="0.25">
      <c r="A100" s="6" t="str">
        <f t="array" aca="1" ref="A100" ca="1">IFERROR(INDEX([1]!Avaluacio[Codi ítem],(MATCH(0,INDEX(COUNTIF($A99:A$108,[1]!Avaluacio[Codi ítem]),0,0)+INDEX([1]!Avaluacio[Avaluable]="No",0,0),0))),"")</f>
        <v>XGO098</v>
      </c>
      <c r="B100" s="7" t="str">
        <f t="array" aca="1" ref="B100" ca="1">IFERROR(VLOOKUP(A100,[1]!Avaluacio[#Data],COLUMN([1]!Avaluacio[Ítem]),FALSE),"")</f>
        <v>Subvencions atorgades</v>
      </c>
      <c r="C100" s="7"/>
      <c r="D100" s="7"/>
      <c r="E100" s="7"/>
      <c r="F100" s="6" t="str">
        <f t="array" aca="1" ref="F100" ca="1">IFERROR(VLOOKUP(A100,[1]!Avaluacio[#Data],COLUMN([1]!Avaluacio[Contingut]),FALSE),"")</f>
        <v>Sí</v>
      </c>
      <c r="G100" s="6" t="str">
        <f t="array" aca="1" ref="G100" ca="1">IFERROR(VLOOKUP(A100,[1]!Avaluacio[#Data],COLUMN([1]!Avaluacio[Actualització]),FALSE),"")</f>
        <v>Sí</v>
      </c>
      <c r="H100" s="6" t="str">
        <f t="array" aca="1" ref="H100" ca="1">IFERROR(VLOOKUP(A100,[1]!Avaluacio[#Data],COLUMN([1]!Avaluacio[Grau de compliment]),FALSE),"")</f>
        <v>Compleix totalment</v>
      </c>
    </row>
    <row r="101" spans="1:8" ht="22.5" x14ac:dyDescent="0.25">
      <c r="A101" s="6" t="str">
        <f t="array" aca="1" ref="A101" ca="1">IFERROR(INDEX([1]!Avaluacio[Codi ítem],(MATCH(0,INDEX(COUNTIF($A100:A$108,[1]!Avaluacio[Codi ítem]),0,0)+INDEX([1]!Avaluacio[Avaluable]="No",0,0),0))),"")</f>
        <v>XGO099</v>
      </c>
      <c r="B101" s="7" t="str">
        <f t="array" aca="1" ref="B101" ca="1">IFERROR(VLOOKUP(A101,[1]!Avaluacio[#Data],COLUMN([1]!Avaluacio[Ítem]),FALSE),"")</f>
        <v>Ajuts atorgats</v>
      </c>
      <c r="C101" s="7"/>
      <c r="D101" s="7"/>
      <c r="E101" s="7"/>
      <c r="F101" s="6" t="str">
        <f t="array" aca="1" ref="F101" ca="1">IFERROR(VLOOKUP(A101,[1]!Avaluacio[#Data],COLUMN([1]!Avaluacio[Contingut]),FALSE),"")</f>
        <v>Sí</v>
      </c>
      <c r="G101" s="6" t="str">
        <f t="array" aca="1" ref="G101" ca="1">IFERROR(VLOOKUP(A101,[1]!Avaluacio[#Data],COLUMN([1]!Avaluacio[Actualització]),FALSE),"")</f>
        <v>Sí</v>
      </c>
      <c r="H101" s="6" t="str">
        <f t="array" aca="1" ref="H101" ca="1">IFERROR(VLOOKUP(A101,[1]!Avaluacio[#Data],COLUMN([1]!Avaluacio[Grau de compliment]),FALSE),"")</f>
        <v>Compleix totalment</v>
      </c>
    </row>
    <row r="102" spans="1:8" ht="22.5" x14ac:dyDescent="0.25">
      <c r="A102" s="6" t="str">
        <f t="array" aca="1" ref="A102" ca="1">IFERROR(INDEX([1]!Avaluacio[Codi ítem],(MATCH(0,INDEX(COUNTIF($A101:A$108,[1]!Avaluacio[Codi ítem]),0,0)+INDEX([1]!Avaluacio[Avaluable]="No",0,0),0))),"")</f>
        <v>XGO100</v>
      </c>
      <c r="B102" s="7" t="str">
        <f t="array" aca="1" ref="B102" ca="1">IFERROR(VLOOKUP(A102,[1]!Avaluacio[#Data],COLUMN([1]!Avaluacio[Ítem]),FALSE),"")</f>
        <v>Retribució dels directius beneficiaris de subvencions</v>
      </c>
      <c r="C102" s="7"/>
      <c r="D102" s="7"/>
      <c r="E102" s="7"/>
      <c r="F102" s="6" t="str">
        <f t="array" aca="1" ref="F102" ca="1">IFERROR(VLOOKUP(A102,[1]!Avaluacio[#Data],COLUMN([1]!Avaluacio[Contingut]),FALSE),"")</f>
        <v>Sí</v>
      </c>
      <c r="G102" s="6" t="str">
        <f t="array" aca="1" ref="G102" ca="1">IFERROR(VLOOKUP(A102,[1]!Avaluacio[#Data],COLUMN([1]!Avaluacio[Actualització]),FALSE),"")</f>
        <v>Sí</v>
      </c>
      <c r="H102" s="6" t="str">
        <f t="array" aca="1" ref="H102" ca="1">IFERROR(VLOOKUP(A102,[1]!Avaluacio[#Data],COLUMN([1]!Avaluacio[Grau de compliment]),FALSE),"")</f>
        <v>Compleix totalment</v>
      </c>
    </row>
    <row r="103" spans="1:8" ht="22.5" x14ac:dyDescent="0.25">
      <c r="A103" s="6" t="str">
        <f t="array" aca="1" ref="A103" ca="1">IFERROR(INDEX([1]!Avaluacio[Codi ítem],(MATCH(0,INDEX(COUNTIF($A102:A$108,[1]!Avaluacio[Codi ítem]),0,0)+INDEX([1]!Avaluacio[Avaluable]="No",0,0),0))),"")</f>
        <v>XGO101</v>
      </c>
      <c r="B103" s="7" t="str">
        <f t="array" aca="1" ref="B103" ca="1">IFERROR(VLOOKUP(A103,[1]!Avaluacio[#Data],COLUMN([1]!Avaluacio[Ítem]),FALSE),"")</f>
        <v>Pressupost</v>
      </c>
      <c r="C103" s="7"/>
      <c r="D103" s="7"/>
      <c r="E103" s="7"/>
      <c r="F103" s="6" t="str">
        <f t="array" aca="1" ref="F103" ca="1">IFERROR(VLOOKUP(A103,[1]!Avaluacio[#Data],COLUMN([1]!Avaluacio[Contingut]),FALSE),"")</f>
        <v>Sí</v>
      </c>
      <c r="G103" s="6" t="str">
        <f t="array" aca="1" ref="G103" ca="1">IFERROR(VLOOKUP(A103,[1]!Avaluacio[#Data],COLUMN([1]!Avaluacio[Actualització]),FALSE),"")</f>
        <v>Sí</v>
      </c>
      <c r="H103" s="6" t="str">
        <f t="array" aca="1" ref="H103" ca="1">IFERROR(VLOOKUP(A103,[1]!Avaluacio[#Data],COLUMN([1]!Avaluacio[Grau de compliment]),FALSE),"")</f>
        <v>Compleix totalment</v>
      </c>
    </row>
    <row r="104" spans="1:8" ht="22.5" x14ac:dyDescent="0.25">
      <c r="A104" s="6" t="str">
        <f t="array" aca="1" ref="A104" ca="1">IFERROR(INDEX([1]!Avaluacio[Codi ítem],(MATCH(0,INDEX(COUNTIF($A103:A$108,[1]!Avaluacio[Codi ítem]),0,0)+INDEX([1]!Avaluacio[Avaluable]="No",0,0),0))),"")</f>
        <v>XGO102</v>
      </c>
      <c r="B104" s="7" t="str">
        <f t="array" aca="1" ref="B104" ca="1">IFERROR(VLOOKUP(A104,[1]!Avaluacio[#Data],COLUMN([1]!Avaluacio[Ítem]),FALSE),"")</f>
        <v>Execució pressupostària trimestral</v>
      </c>
      <c r="C104" s="7"/>
      <c r="D104" s="7"/>
      <c r="E104" s="7"/>
      <c r="F104" s="6" t="str">
        <f t="array" aca="1" ref="F104" ca="1">IFERROR(VLOOKUP(A104,[1]!Avaluacio[#Data],COLUMN([1]!Avaluacio[Contingut]),FALSE),"")</f>
        <v>Sí</v>
      </c>
      <c r="G104" s="6" t="str">
        <f t="array" aca="1" ref="G104" ca="1">IFERROR(VLOOKUP(A104,[1]!Avaluacio[#Data],COLUMN([1]!Avaluacio[Actualització]),FALSE),"")</f>
        <v>Sí</v>
      </c>
      <c r="H104" s="6" t="str">
        <f t="array" aca="1" ref="H104" ca="1">IFERROR(VLOOKUP(A104,[1]!Avaluacio[#Data],COLUMN([1]!Avaluacio[Grau de compliment]),FALSE),"")</f>
        <v>Compleix totalment</v>
      </c>
    </row>
    <row r="105" spans="1:8" ht="22.5" x14ac:dyDescent="0.25">
      <c r="A105" s="6" t="str">
        <f t="array" aca="1" ref="A105" ca="1">IFERROR(INDEX([1]!Avaluacio[Codi ítem],(MATCH(0,INDEX(COUNTIF($A104:A$108,[1]!Avaluacio[Codi ítem]),0,0)+INDEX([1]!Avaluacio[Avaluable]="No",0,0),0))),"")</f>
        <v>XGO103</v>
      </c>
      <c r="B105" s="7" t="str">
        <f t="array" aca="1" ref="B105" ca="1">IFERROR(VLOOKUP(A105,[1]!Avaluacio[#Data],COLUMN([1]!Avaluacio[Ítem]),FALSE),"")</f>
        <v>Liquidació del pressupost</v>
      </c>
      <c r="C105" s="7"/>
      <c r="D105" s="7"/>
      <c r="E105" s="7"/>
      <c r="F105" s="6" t="str">
        <f t="array" aca="1" ref="F105" ca="1">IFERROR(VLOOKUP(A105,[1]!Avaluacio[#Data],COLUMN([1]!Avaluacio[Contingut]),FALSE),"")</f>
        <v>Sí</v>
      </c>
      <c r="G105" s="6" t="str">
        <f t="array" aca="1" ref="G105" ca="1">IFERROR(VLOOKUP(A105,[1]!Avaluacio[#Data],COLUMN([1]!Avaluacio[Actualització]),FALSE),"")</f>
        <v>Sí</v>
      </c>
      <c r="H105" s="6" t="str">
        <f t="array" aca="1" ref="H105" ca="1">IFERROR(VLOOKUP(A105,[1]!Avaluacio[#Data],COLUMN([1]!Avaluacio[Grau de compliment]),FALSE),"")</f>
        <v>Compleix totalment</v>
      </c>
    </row>
    <row r="106" spans="1:8" ht="22.5" x14ac:dyDescent="0.25">
      <c r="A106" s="6" t="str">
        <f t="array" aca="1" ref="A106" ca="1">IFERROR(INDEX([1]!Avaluacio[Codi ítem],(MATCH(0,INDEX(COUNTIF($A105:A$108,[1]!Avaluacio[Codi ítem]),0,0)+INDEX([1]!Avaluacio[Avaluable]="No",0,0),0))),"")</f>
        <v>XGO104</v>
      </c>
      <c r="B106" s="7" t="str">
        <f t="array" aca="1" ref="B106" ca="1">IFERROR(VLOOKUP(A106,[1]!Avaluacio[#Data],COLUMN([1]!Avaluacio[Ítem]),FALSE),"")</f>
        <v>Compte general</v>
      </c>
      <c r="C106" s="7"/>
      <c r="D106" s="7"/>
      <c r="E106" s="7"/>
      <c r="F106" s="6" t="str">
        <f t="array" aca="1" ref="F106" ca="1">IFERROR(VLOOKUP(A106,[1]!Avaluacio[#Data],COLUMN([1]!Avaluacio[Contingut]),FALSE),"")</f>
        <v>Sí</v>
      </c>
      <c r="G106" s="6" t="str">
        <f t="array" aca="1" ref="G106" ca="1">IFERROR(VLOOKUP(A106,[1]!Avaluacio[#Data],COLUMN([1]!Avaluacio[Actualització]),FALSE),"")</f>
        <v>Sí</v>
      </c>
      <c r="H106" s="6" t="str">
        <f t="array" aca="1" ref="H106" ca="1">IFERROR(VLOOKUP(A106,[1]!Avaluacio[#Data],COLUMN([1]!Avaluacio[Grau de compliment]),FALSE),"")</f>
        <v>Compleix totalment</v>
      </c>
    </row>
    <row r="107" spans="1:8" ht="22.5" x14ac:dyDescent="0.25">
      <c r="A107" s="6" t="str">
        <f t="array" aca="1" ref="A107" ca="1">IFERROR(INDEX([1]!Avaluacio[Codi ítem],(MATCH(0,INDEX(COUNTIF($A106:A$108,[1]!Avaluacio[Codi ítem]),0,0)+INDEX([1]!Avaluacio[Avaluable]="No",0,0),0))),"")</f>
        <v>XGO105</v>
      </c>
      <c r="B107" s="7" t="str">
        <f t="array" aca="1" ref="B107" ca="1">IFERROR(VLOOKUP(A107,[1]!Avaluacio[#Data],COLUMN([1]!Avaluacio[Ítem]),FALSE),"")</f>
        <v>Modificació de pressupostos</v>
      </c>
      <c r="C107" s="7"/>
      <c r="D107" s="7"/>
      <c r="E107" s="7"/>
      <c r="F107" s="6" t="str">
        <f t="array" aca="1" ref="F107" ca="1">IFERROR(VLOOKUP(A107,[1]!Avaluacio[#Data],COLUMN([1]!Avaluacio[Contingut]),FALSE),"")</f>
        <v>Sí</v>
      </c>
      <c r="G107" s="6" t="str">
        <f t="array" aca="1" ref="G107" ca="1">IFERROR(VLOOKUP(A107,[1]!Avaluacio[#Data],COLUMN([1]!Avaluacio[Actualització]),FALSE),"")</f>
        <v>Sí</v>
      </c>
      <c r="H107" s="6" t="str">
        <f t="array" aca="1" ref="H107" ca="1">IFERROR(VLOOKUP(A107,[1]!Avaluacio[#Data],COLUMN([1]!Avaluacio[Grau de compliment]),FALSE),"")</f>
        <v>Compleix totalment</v>
      </c>
    </row>
    <row r="108" spans="1:8" ht="22.5" x14ac:dyDescent="0.25">
      <c r="A108" s="6" t="str">
        <f t="array" aca="1" ref="A108" ca="1">IFERROR(INDEX([1]!Avaluacio[Codi ítem],(MATCH(0,INDEX(COUNTIF($A107:A$108,[1]!Avaluacio[Codi ítem]),0,0)+INDEX([1]!Avaluacio[Avaluable]="No",0,0),0))),"")</f>
        <v>XGO106</v>
      </c>
      <c r="B108" s="7" t="str">
        <f t="array" aca="1" ref="B108" ca="1">IFERROR(VLOOKUP(A108,[1]!Avaluacio[#Data],COLUMN([1]!Avaluacio[Ítem]),FALSE),"")</f>
        <v>Compliment dels objectius d’estabilitat pressupostària</v>
      </c>
      <c r="C108" s="7"/>
      <c r="D108" s="7"/>
      <c r="E108" s="7"/>
      <c r="F108" s="6" t="str">
        <f t="array" aca="1" ref="F108" ca="1">IFERROR(VLOOKUP(A108,[1]!Avaluacio[#Data],COLUMN([1]!Avaluacio[Contingut]),FALSE),"")</f>
        <v>Sí</v>
      </c>
      <c r="G108" s="6" t="str">
        <f t="array" aca="1" ref="G108" ca="1">IFERROR(VLOOKUP(A108,[1]!Avaluacio[#Data],COLUMN([1]!Avaluacio[Actualització]),FALSE),"")</f>
        <v>Sí</v>
      </c>
      <c r="H108" s="6" t="str">
        <f t="array" aca="1" ref="H108" ca="1">IFERROR(VLOOKUP(A108,[1]!Avaluacio[#Data],COLUMN([1]!Avaluacio[Grau de compliment]),FALSE),"")</f>
        <v>Compleix totalment</v>
      </c>
    </row>
    <row r="109" spans="1:8" ht="22.5" x14ac:dyDescent="0.25">
      <c r="A109" s="6" t="str">
        <f t="array" aca="1" ref="A109" ca="1">IFERROR(INDEX([1]!Avaluacio[Codi ítem],(MATCH(0,INDEX(COUNTIF($A$108:A108,[1]!Avaluacio[Codi ítem]),0,0)+INDEX([1]!Avaluacio[Avaluable]="No",0,0),0))),"")</f>
        <v>XGO107</v>
      </c>
      <c r="B109" s="7" t="str">
        <f t="array" aca="1" ref="B109" ca="1">IFERROR(VLOOKUP(A109,[1]!Avaluacio[#Data],COLUMN([1]!Avaluacio[Ítem]),FALSE),"")</f>
        <v>Informació de les campanyes institucionals</v>
      </c>
      <c r="C109" s="7"/>
      <c r="D109" s="7"/>
      <c r="E109" s="7"/>
      <c r="F109" s="6" t="str">
        <f t="array" aca="1" ref="F109" ca="1">IFERROR(VLOOKUP(A109,[1]!Avaluacio[#Data],COLUMN([1]!Avaluacio[Contingut]),FALSE),"")</f>
        <v>Sí</v>
      </c>
      <c r="G109" s="6" t="str">
        <f t="array" aca="1" ref="G109" ca="1">IFERROR(VLOOKUP(A109,[1]!Avaluacio[#Data],COLUMN([1]!Avaluacio[Actualització]),FALSE),"")</f>
        <v>Sí</v>
      </c>
      <c r="H109" s="6" t="str">
        <f t="array" aca="1" ref="H109" ca="1">IFERROR(VLOOKUP(A109,[1]!Avaluacio[#Data],COLUMN([1]!Avaluacio[Grau de compliment]),FALSE),"")</f>
        <v>Compleix totalment</v>
      </c>
    </row>
    <row r="110" spans="1:8" ht="22.5" x14ac:dyDescent="0.25">
      <c r="A110" s="6" t="str">
        <f t="array" aca="1" ref="A110" ca="1">IFERROR(INDEX([1]!Avaluacio[Codi ítem],(MATCH(0,INDEX(COUNTIF($A$108:A109,[1]!Avaluacio[Codi ítem]),0,0)+INDEX([1]!Avaluacio[Avaluable]="No",0,0),0))),"")</f>
        <v>XGO108</v>
      </c>
      <c r="B110" s="7" t="str">
        <f t="array" aca="1" ref="B110" ca="1">IFERROR(VLOOKUP(A110,[1]!Avaluacio[#Data],COLUMN([1]!Avaluacio[Ítem]),FALSE),"")</f>
        <v>Endeutament</v>
      </c>
      <c r="C110" s="7"/>
      <c r="D110" s="7"/>
      <c r="E110" s="7"/>
      <c r="F110" s="6" t="str">
        <f t="array" aca="1" ref="F110" ca="1">IFERROR(VLOOKUP(A110,[1]!Avaluacio[#Data],COLUMN([1]!Avaluacio[Contingut]),FALSE),"")</f>
        <v>Sí</v>
      </c>
      <c r="G110" s="6" t="str">
        <f t="array" aca="1" ref="G110" ca="1">IFERROR(VLOOKUP(A110,[1]!Avaluacio[#Data],COLUMN([1]!Avaluacio[Actualització]),FALSE),"")</f>
        <v>Sí</v>
      </c>
      <c r="H110" s="6" t="str">
        <f t="array" aca="1" ref="H110" ca="1">IFERROR(VLOOKUP(A110,[1]!Avaluacio[#Data],COLUMN([1]!Avaluacio[Grau de compliment]),FALSE),"")</f>
        <v>Compleix totalment</v>
      </c>
    </row>
    <row r="111" spans="1:8" ht="22.5" x14ac:dyDescent="0.25">
      <c r="A111" s="6" t="str">
        <f t="array" aca="1" ref="A111" ca="1">IFERROR(INDEX([1]!Avaluacio[Codi ítem],(MATCH(0,INDEX(COUNTIF($A$108:A110,[1]!Avaluacio[Codi ítem]),0,0)+INDEX([1]!Avaluacio[Avaluable]="No",0,0),0))),"")</f>
        <v>XGO109</v>
      </c>
      <c r="B111" s="7" t="str">
        <f t="array" aca="1" ref="B111" ca="1">IFERROR(VLOOKUP(A111,[1]!Avaluacio[#Data],COLUMN([1]!Avaluacio[Ítem]),FALSE),"")</f>
        <v>Període mitjà de Pagament a Proveïdors (PMP)</v>
      </c>
      <c r="C111" s="7"/>
      <c r="D111" s="7"/>
      <c r="E111" s="7"/>
      <c r="F111" s="6" t="str">
        <f t="array" aca="1" ref="F111" ca="1">IFERROR(VLOOKUP(A111,[1]!Avaluacio[#Data],COLUMN([1]!Avaluacio[Contingut]),FALSE),"")</f>
        <v>Sí</v>
      </c>
      <c r="G111" s="6" t="str">
        <f t="array" aca="1" ref="G111" ca="1">IFERROR(VLOOKUP(A111,[1]!Avaluacio[#Data],COLUMN([1]!Avaluacio[Actualització]),FALSE),"")</f>
        <v>Sí</v>
      </c>
      <c r="H111" s="6" t="str">
        <f t="array" aca="1" ref="H111" ca="1">IFERROR(VLOOKUP(A111,[1]!Avaluacio[#Data],COLUMN([1]!Avaluacio[Grau de compliment]),FALSE),"")</f>
        <v>Compleix totalment</v>
      </c>
    </row>
    <row r="112" spans="1:8" ht="22.5" x14ac:dyDescent="0.25">
      <c r="A112" s="6" t="str">
        <f t="array" aca="1" ref="A112" ca="1">IFERROR(INDEX([1]!Avaluacio[Codi ítem],(MATCH(0,INDEX(COUNTIF($A$108:A111,[1]!Avaluacio[Codi ítem]),0,0)+INDEX([1]!Avaluacio[Avaluable]="No",0,0),0))),"")</f>
        <v>XGO110</v>
      </c>
      <c r="B112" s="7" t="str">
        <f t="array" aca="1" ref="B112" ca="1">IFERROR(VLOOKUP(A112,[1]!Avaluacio[#Data],COLUMN([1]!Avaluacio[Ítem]),FALSE),"")</f>
        <v>Auditories de comptes</v>
      </c>
      <c r="C112" s="7"/>
      <c r="D112" s="7"/>
      <c r="E112" s="7"/>
      <c r="F112" s="6" t="str">
        <f t="array" aca="1" ref="F112" ca="1">IFERROR(VLOOKUP(A112,[1]!Avaluacio[#Data],COLUMN([1]!Avaluacio[Contingut]),FALSE),"")</f>
        <v>Sí</v>
      </c>
      <c r="G112" s="6" t="str">
        <f t="array" aca="1" ref="G112" ca="1">IFERROR(VLOOKUP(A112,[1]!Avaluacio[#Data],COLUMN([1]!Avaluacio[Actualització]),FALSE),"")</f>
        <v>Sí</v>
      </c>
      <c r="H112" s="6" t="str">
        <f t="array" aca="1" ref="H112" ca="1">IFERROR(VLOOKUP(A112,[1]!Avaluacio[#Data],COLUMN([1]!Avaluacio[Grau de compliment]),FALSE),"")</f>
        <v>Compleix totalment</v>
      </c>
    </row>
    <row r="113" spans="1:8" ht="22.5" x14ac:dyDescent="0.25">
      <c r="A113" s="6" t="str">
        <f t="array" aca="1" ref="A113" ca="1">IFERROR(INDEX([1]!Avaluacio[Codi ítem],(MATCH(0,INDEX(COUNTIF($A$108:A112,[1]!Avaluacio[Codi ítem]),0,0)+INDEX([1]!Avaluacio[Avaluable]="No",0,0),0))),"")</f>
        <v>XGO111</v>
      </c>
      <c r="B113" s="7" t="str">
        <f t="array" aca="1" ref="B113" ca="1">IFERROR(VLOOKUP(A113,[1]!Avaluacio[#Data],COLUMN([1]!Avaluacio[Ítem]),FALSE),"")</f>
        <v>Indicadors de gestió econòmica</v>
      </c>
      <c r="C113" s="7"/>
      <c r="D113" s="7"/>
      <c r="E113" s="7"/>
      <c r="F113" s="6" t="str">
        <f t="array" aca="1" ref="F113" ca="1">IFERROR(VLOOKUP(A113,[1]!Avaluacio[#Data],COLUMN([1]!Avaluacio[Contingut]),FALSE),"")</f>
        <v>Sí</v>
      </c>
      <c r="G113" s="6" t="str">
        <f t="array" aca="1" ref="G113" ca="1">IFERROR(VLOOKUP(A113,[1]!Avaluacio[#Data],COLUMN([1]!Avaluacio[Actualització]),FALSE),"")</f>
        <v>Sí</v>
      </c>
      <c r="H113" s="6" t="str">
        <f t="array" aca="1" ref="H113" ca="1">IFERROR(VLOOKUP(A113,[1]!Avaluacio[#Data],COLUMN([1]!Avaluacio[Grau de compliment]),FALSE),"")</f>
        <v>Compleix totalment</v>
      </c>
    </row>
    <row r="114" spans="1:8" ht="22.5" x14ac:dyDescent="0.25">
      <c r="A114" s="6" t="str">
        <f t="array" aca="1" ref="A114" ca="1">IFERROR(INDEX([1]!Avaluacio[Codi ítem],(MATCH(0,INDEX(COUNTIF($A$108:A113,[1]!Avaluacio[Codi ítem]),0,0)+INDEX([1]!Avaluacio[Avaluable]="No",0,0),0))),"")</f>
        <v>XGO112</v>
      </c>
      <c r="B114" s="7" t="str">
        <f t="array" aca="1" ref="B114" ca="1">IFERROR(VLOOKUP(A114,[1]!Avaluacio[#Data],COLUMN([1]!Avaluacio[Ítem]),FALSE),"")</f>
        <v>Cost efectiu dels serveis</v>
      </c>
      <c r="C114" s="7"/>
      <c r="D114" s="7"/>
      <c r="E114" s="7"/>
      <c r="F114" s="6" t="str">
        <f t="array" aca="1" ref="F114" ca="1">IFERROR(VLOOKUP(A114,[1]!Avaluacio[#Data],COLUMN([1]!Avaluacio[Contingut]),FALSE),"")</f>
        <v>Sí</v>
      </c>
      <c r="G114" s="6" t="str">
        <f t="array" aca="1" ref="G114" ca="1">IFERROR(VLOOKUP(A114,[1]!Avaluacio[#Data],COLUMN([1]!Avaluacio[Actualització]),FALSE),"")</f>
        <v>Sí</v>
      </c>
      <c r="H114" s="6" t="str">
        <f t="array" aca="1" ref="H114" ca="1">IFERROR(VLOOKUP(A114,[1]!Avaluacio[#Data],COLUMN([1]!Avaluacio[Grau de compliment]),FALSE),"")</f>
        <v>Compleix totalment</v>
      </c>
    </row>
    <row r="115" spans="1:8" ht="22.5" x14ac:dyDescent="0.25">
      <c r="A115" s="6" t="str">
        <f t="array" aca="1" ref="A115" ca="1">IFERROR(INDEX([1]!Avaluacio[Codi ítem],(MATCH(0,INDEX(COUNTIF($A$108:A114,[1]!Avaluacio[Codi ítem]),0,0)+INDEX([1]!Avaluacio[Avaluable]="No",0,0),0))),"")</f>
        <v>XGO113</v>
      </c>
      <c r="B115" s="7" t="str">
        <f t="array" aca="1" ref="B115" ca="1">IFERROR(VLOOKUP(A115,[1]!Avaluacio[#Data],COLUMN([1]!Avaluacio[Ítem]),FALSE),"")</f>
        <v>Pla anual de control financer</v>
      </c>
      <c r="C115" s="7"/>
      <c r="D115" s="7"/>
      <c r="E115" s="7"/>
      <c r="F115" s="6" t="str">
        <f t="array" aca="1" ref="F115" ca="1">IFERROR(VLOOKUP(A115,[1]!Avaluacio[#Data],COLUMN([1]!Avaluacio[Contingut]),FALSE),"")</f>
        <v>Sí</v>
      </c>
      <c r="G115" s="6" t="str">
        <f t="array" aca="1" ref="G115" ca="1">IFERROR(VLOOKUP(A115,[1]!Avaluacio[#Data],COLUMN([1]!Avaluacio[Actualització]),FALSE),"")</f>
        <v>Sí</v>
      </c>
      <c r="H115" s="6" t="str">
        <f t="array" aca="1" ref="H115" ca="1">IFERROR(VLOOKUP(A115,[1]!Avaluacio[#Data],COLUMN([1]!Avaluacio[Grau de compliment]),FALSE),"")</f>
        <v>Compleix totalment</v>
      </c>
    </row>
    <row r="116" spans="1:8" ht="22.5" x14ac:dyDescent="0.25">
      <c r="A116" s="6" t="str">
        <f t="array" aca="1" ref="A116" ca="1">IFERROR(INDEX([1]!Avaluacio[Codi ítem],(MATCH(0,INDEX(COUNTIF($A$108:A115,[1]!Avaluacio[Codi ítem]),0,0)+INDEX([1]!Avaluacio[Avaluable]="No",0,0),0))),"")</f>
        <v>XGO114</v>
      </c>
      <c r="B116" s="7" t="str">
        <f t="array" aca="1" ref="B116" ca="1">IFERROR(VLOOKUP(A116,[1]!Avaluacio[#Data],COLUMN([1]!Avaluacio[Ítem]),FALSE),"")</f>
        <v>Inventari general del patrimoni</v>
      </c>
      <c r="C116" s="7"/>
      <c r="D116" s="7"/>
      <c r="E116" s="7"/>
      <c r="F116" s="6" t="str">
        <f t="array" aca="1" ref="F116" ca="1">IFERROR(VLOOKUP(A116,[1]!Avaluacio[#Data],COLUMN([1]!Avaluacio[Contingut]),FALSE),"")</f>
        <v>Sí</v>
      </c>
      <c r="G116" s="6" t="str">
        <f t="array" aca="1" ref="G116" ca="1">IFERROR(VLOOKUP(A116,[1]!Avaluacio[#Data],COLUMN([1]!Avaluacio[Actualització]),FALSE),"")</f>
        <v>No</v>
      </c>
      <c r="H116" s="6" t="str">
        <f t="array" aca="1" ref="H116" ca="1">IFERROR(VLOOKUP(A116,[1]!Avaluacio[#Data],COLUMN([1]!Avaluacio[Grau de compliment]),FALSE),"")</f>
        <v>Compleix parcialment</v>
      </c>
    </row>
    <row r="117" spans="1:8" ht="22.5" x14ac:dyDescent="0.25">
      <c r="A117" s="6" t="str">
        <f t="array" aca="1" ref="A117" ca="1">IFERROR(INDEX([1]!Avaluacio[Codi ítem],(MATCH(0,INDEX(COUNTIF($A$108:A116,[1]!Avaluacio[Codi ítem]),0,0)+INDEX([1]!Avaluacio[Avaluable]="No",0,0),0))),"")</f>
        <v>XGO115</v>
      </c>
      <c r="B117" s="7" t="str">
        <f t="array" aca="1" ref="B117" ca="1">IFERROR(VLOOKUP(A117,[1]!Avaluacio[#Data],COLUMN([1]!Avaluacio[Ítem]),FALSE),"")</f>
        <v>Inventari de béns mobles de valor històric i artístic</v>
      </c>
      <c r="C117" s="7"/>
      <c r="D117" s="7"/>
      <c r="E117" s="7"/>
      <c r="F117" s="6" t="str">
        <f t="array" aca="1" ref="F117" ca="1">IFERROR(VLOOKUP(A117,[1]!Avaluacio[#Data],COLUMN([1]!Avaluacio[Contingut]),FALSE),"")</f>
        <v>Sí</v>
      </c>
      <c r="G117" s="6" t="str">
        <f t="array" aca="1" ref="G117" ca="1">IFERROR(VLOOKUP(A117,[1]!Avaluacio[#Data],COLUMN([1]!Avaluacio[Actualització]),FALSE),"")</f>
        <v>Sí</v>
      </c>
      <c r="H117" s="6" t="str">
        <f t="array" aca="1" ref="H117" ca="1">IFERROR(VLOOKUP(A117,[1]!Avaluacio[#Data],COLUMN([1]!Avaluacio[Grau de compliment]),FALSE),"")</f>
        <v>Compleix totalment</v>
      </c>
    </row>
    <row r="118" spans="1:8" ht="22.5" x14ac:dyDescent="0.25">
      <c r="A118" s="6" t="str">
        <f t="array" aca="1" ref="A118" ca="1">IFERROR(INDEX([1]!Avaluacio[Codi ítem],(MATCH(0,INDEX(COUNTIF($A$108:A117,[1]!Avaluacio[Codi ítem]),0,0)+INDEX([1]!Avaluacio[Avaluable]="No",0,0),0))),"")</f>
        <v>XGO116</v>
      </c>
      <c r="B118" s="7" t="str">
        <f t="array" aca="1" ref="B118" ca="1">IFERROR(VLOOKUP(A118,[1]!Avaluacio[#Data],COLUMN([1]!Avaluacio[Ítem]),FALSE),"")</f>
        <v>Inventari de vehicles oficials</v>
      </c>
      <c r="C118" s="7"/>
      <c r="D118" s="7"/>
      <c r="E118" s="7"/>
      <c r="F118" s="6" t="str">
        <f t="array" aca="1" ref="F118" ca="1">IFERROR(VLOOKUP(A118,[1]!Avaluacio[#Data],COLUMN([1]!Avaluacio[Contingut]),FALSE),"")</f>
        <v>Sí</v>
      </c>
      <c r="G118" s="6" t="str">
        <f t="array" aca="1" ref="G118" ca="1">IFERROR(VLOOKUP(A118,[1]!Avaluacio[#Data],COLUMN([1]!Avaluacio[Actualització]),FALSE),"")</f>
        <v>Sí</v>
      </c>
      <c r="H118" s="6" t="str">
        <f t="array" aca="1" ref="H118" ca="1">IFERROR(VLOOKUP(A118,[1]!Avaluacio[#Data],COLUMN([1]!Avaluacio[Grau de compliment]),FALSE),"")</f>
        <v>Compleix totalment</v>
      </c>
    </row>
    <row r="119" spans="1:8" x14ac:dyDescent="0.25">
      <c r="A119" s="6" t="str">
        <f t="array" aca="1" ref="A119" ca="1">IFERROR(INDEX([1]!Avaluacio[Codi ítem],(MATCH(0,INDEX(COUNTIF($A$108:A118,[1]!Avaluacio[Codi ítem]),0,0)+INDEX([1]!Avaluacio[Avaluable]="No",0,0),0))),"")</f>
        <v>XGO117</v>
      </c>
      <c r="B119" s="7" t="str">
        <f t="array" aca="1" ref="B119" ca="1">IFERROR(VLOOKUP(A119,[1]!Avaluacio[#Data],COLUMN([1]!Avaluacio[Ítem]),FALSE),"")</f>
        <v>Informació relativa a la gestió del patrimoni</v>
      </c>
      <c r="C119" s="7"/>
      <c r="D119" s="7"/>
      <c r="E119" s="7"/>
      <c r="F119" s="6" t="str">
        <f t="array" aca="1" ref="F119" ca="1">IFERROR(VLOOKUP(A119,[1]!Avaluacio[#Data],COLUMN([1]!Avaluacio[Contingut]),FALSE),"")</f>
        <v>No</v>
      </c>
      <c r="G119" s="6" t="str">
        <f t="array" aca="1" ref="G119" ca="1">IFERROR(VLOOKUP(A119,[1]!Avaluacio[#Data],COLUMN([1]!Avaluacio[Actualització]),FALSE),"")</f>
        <v>No</v>
      </c>
      <c r="H119" s="6" t="str">
        <f t="array" aca="1" ref="H119" ca="1">IFERROR(VLOOKUP(A119,[1]!Avaluacio[#Data],COLUMN([1]!Avaluacio[Grau de compliment]),FALSE),"")</f>
        <v>No compleix</v>
      </c>
    </row>
    <row r="120" spans="1:8" ht="22.5" x14ac:dyDescent="0.25">
      <c r="A120" s="6" t="str">
        <f t="array" aca="1" ref="A120" ca="1">IFERROR(INDEX([1]!Avaluacio[Codi ítem],(MATCH(0,INDEX(COUNTIF($A$108:A119,[1]!Avaluacio[Codi ítem]),0,0)+INDEX([1]!Avaluacio[Avaluable]="No",0,0),0))),"")</f>
        <v>XGO118</v>
      </c>
      <c r="B120" s="7" t="str">
        <f t="array" aca="1" ref="B120" ca="1">IFERROR(VLOOKUP(A120,[1]!Avaluacio[#Data],COLUMN([1]!Avaluacio[Ítem]),FALSE),"")</f>
        <v>Incidències de serveis</v>
      </c>
      <c r="C120" s="7"/>
      <c r="D120" s="7"/>
      <c r="E120" s="7"/>
      <c r="F120" s="6" t="str">
        <f t="array" aca="1" ref="F120" ca="1">IFERROR(VLOOKUP(A120,[1]!Avaluacio[#Data],COLUMN([1]!Avaluacio[Contingut]),FALSE),"")</f>
        <v>No</v>
      </c>
      <c r="G120" s="6" t="str">
        <f t="array" aca="1" ref="G120" ca="1">IFERROR(VLOOKUP(A120,[1]!Avaluacio[#Data],COLUMN([1]!Avaluacio[Actualització]),FALSE),"")</f>
        <v>Sí</v>
      </c>
      <c r="H120" s="6" t="str">
        <f t="array" aca="1" ref="H120" ca="1">IFERROR(VLOOKUP(A120,[1]!Avaluacio[#Data],COLUMN([1]!Avaluacio[Grau de compliment]),FALSE),"")</f>
        <v>Compleix parcialment</v>
      </c>
    </row>
    <row r="121" spans="1:8" ht="22.5" x14ac:dyDescent="0.25">
      <c r="A121" s="6" t="str">
        <f t="array" aca="1" ref="A121" ca="1">IFERROR(INDEX([1]!Avaluacio[Codi ítem],(MATCH(0,INDEX(COUNTIF($A$108:A120,[1]!Avaluacio[Codi ítem]),0,0)+INDEX([1]!Avaluacio[Avaluable]="No",0,0),0))),"")</f>
        <v>XGO119</v>
      </c>
      <c r="B121" s="7" t="str">
        <f t="array" aca="1" ref="B121" ca="1">IFERROR(VLOOKUP(A121,[1]!Avaluacio[#Data],COLUMN([1]!Avaluacio[Ítem]),FALSE),"")</f>
        <v>Incidències de trànsit</v>
      </c>
      <c r="C121" s="7"/>
      <c r="D121" s="7"/>
      <c r="E121" s="7"/>
      <c r="F121" s="6" t="str">
        <f t="array" aca="1" ref="F121" ca="1">IFERROR(VLOOKUP(A121,[1]!Avaluacio[#Data],COLUMN([1]!Avaluacio[Contingut]),FALSE),"")</f>
        <v>Sí</v>
      </c>
      <c r="G121" s="6" t="str">
        <f t="array" aca="1" ref="G121" ca="1">IFERROR(VLOOKUP(A121,[1]!Avaluacio[#Data],COLUMN([1]!Avaluacio[Actualització]),FALSE),"")</f>
        <v>Sí</v>
      </c>
      <c r="H121" s="6" t="str">
        <f t="array" aca="1" ref="H121" ca="1">IFERROR(VLOOKUP(A121,[1]!Avaluacio[#Data],COLUMN([1]!Avaluacio[Grau de compliment]),FALSE),"")</f>
        <v>Compleix totalment</v>
      </c>
    </row>
    <row r="122" spans="1:8" ht="22.5" x14ac:dyDescent="0.25">
      <c r="A122" s="6" t="str">
        <f t="array" aca="1" ref="A122" ca="1">IFERROR(INDEX([1]!Avaluacio[Codi ítem],(MATCH(0,INDEX(COUNTIF($A$108:A121,[1]!Avaluacio[Codi ítem]),0,0)+INDEX([1]!Avaluacio[Avaluable]="No",0,0),0))),"")</f>
        <v>XGO120</v>
      </c>
      <c r="B122" s="7" t="str">
        <f t="array" aca="1" ref="B122" ca="1">IFERROR(VLOOKUP(A122,[1]!Avaluacio[#Data],COLUMN([1]!Avaluacio[Ítem]),FALSE),"")</f>
        <v>Informació de la contaminació de l'aire</v>
      </c>
      <c r="C122" s="7"/>
      <c r="D122" s="7"/>
      <c r="E122" s="7"/>
      <c r="F122" s="6" t="str">
        <f t="array" aca="1" ref="F122" ca="1">IFERROR(VLOOKUP(A122,[1]!Avaluacio[#Data],COLUMN([1]!Avaluacio[Contingut]),FALSE),"")</f>
        <v>Sí</v>
      </c>
      <c r="G122" s="6" t="str">
        <f t="array" aca="1" ref="G122" ca="1">IFERROR(VLOOKUP(A122,[1]!Avaluacio[#Data],COLUMN([1]!Avaluacio[Actualització]),FALSE),"")</f>
        <v>Sí</v>
      </c>
      <c r="H122" s="6" t="str">
        <f t="array" aca="1" ref="H122" ca="1">IFERROR(VLOOKUP(A122,[1]!Avaluacio[#Data],COLUMN([1]!Avaluacio[Grau de compliment]),FALSE),"")</f>
        <v>Compleix totalment</v>
      </c>
    </row>
    <row r="123" spans="1:8" ht="22.5" x14ac:dyDescent="0.25">
      <c r="A123" s="6" t="str">
        <f t="array" aca="1" ref="A123" ca="1">IFERROR(INDEX([1]!Avaluacio[Codi ítem],(MATCH(0,INDEX(COUNTIF($A$108:A122,[1]!Avaluacio[Codi ítem]),0,0)+INDEX([1]!Avaluacio[Avaluable]="No",0,0),0))),"")</f>
        <v>XGO121</v>
      </c>
      <c r="B123" s="7" t="str">
        <f t="array" aca="1" ref="B123" ca="1">IFERROR(VLOOKUP(A123,[1]!Avaluacio[#Data],COLUMN([1]!Avaluacio[Ítem]),FALSE),"")</f>
        <v>Informació de la contaminació acústica</v>
      </c>
      <c r="C123" s="7"/>
      <c r="D123" s="7"/>
      <c r="E123" s="7"/>
      <c r="F123" s="6" t="str">
        <f t="array" aca="1" ref="F123" ca="1">IFERROR(VLOOKUP(A123,[1]!Avaluacio[#Data],COLUMN([1]!Avaluacio[Contingut]),FALSE),"")</f>
        <v>No</v>
      </c>
      <c r="G123" s="6" t="str">
        <f t="array" aca="1" ref="G123" ca="1">IFERROR(VLOOKUP(A123,[1]!Avaluacio[#Data],COLUMN([1]!Avaluacio[Actualització]),FALSE),"")</f>
        <v>Sí</v>
      </c>
      <c r="H123" s="6" t="str">
        <f t="array" aca="1" ref="H123" ca="1">IFERROR(VLOOKUP(A123,[1]!Avaluacio[#Data],COLUMN([1]!Avaluacio[Grau de compliment]),FALSE),"")</f>
        <v>Compleix parcialment</v>
      </c>
    </row>
    <row r="124" spans="1:8" x14ac:dyDescent="0.25">
      <c r="A124" s="6" t="str">
        <f t="array" aca="1" ref="A124" ca="1">IFERROR(INDEX([1]!Avaluacio[Codi ítem],(MATCH(0,INDEX(COUNTIF($A$108:A123,[1]!Avaluacio[Codi ítem]),0,0)+INDEX([1]!Avaluacio[Avaluable]="No",0,0),0))),"")</f>
        <v>XGO122</v>
      </c>
      <c r="B124" s="7" t="str">
        <f t="array" aca="1" ref="B124" ca="1">IFERROR(VLOOKUP(A124,[1]!Avaluacio[#Data],COLUMN([1]!Avaluacio[Ítem]),FALSE),"")</f>
        <v>Avaluacions de les polítiques públiques</v>
      </c>
      <c r="C124" s="7"/>
      <c r="D124" s="7"/>
      <c r="E124" s="7"/>
      <c r="F124" s="6" t="str">
        <f t="array" aca="1" ref="F124" ca="1">IFERROR(VLOOKUP(A124,[1]!Avaluacio[#Data],COLUMN([1]!Avaluacio[Contingut]),FALSE),"")</f>
        <v>No</v>
      </c>
      <c r="G124" s="6" t="str">
        <f t="array" aca="1" ref="G124" ca="1">IFERROR(VLOOKUP(A124,[1]!Avaluacio[#Data],COLUMN([1]!Avaluacio[Actualització]),FALSE),"")</f>
        <v>No</v>
      </c>
      <c r="H124" s="6" t="str">
        <f t="array" aca="1" ref="H124" ca="1">IFERROR(VLOOKUP(A124,[1]!Avaluacio[#Data],COLUMN([1]!Avaluacio[Grau de compliment]),FALSE),"")</f>
        <v>No compleix</v>
      </c>
    </row>
    <row r="125" spans="1:8" x14ac:dyDescent="0.25">
      <c r="A125" s="6" t="str">
        <f t="array" aca="1" ref="A125" ca="1">IFERROR(INDEX([1]!Avaluacio[Codi ítem],(MATCH(0,INDEX(COUNTIF($A$108:A124,[1]!Avaluacio[Codi ítem]),0,0)+INDEX([1]!Avaluacio[Avaluable]="No",0,0),0))),"")</f>
        <v>XGO123</v>
      </c>
      <c r="B125" s="7" t="str">
        <f t="array" aca="1" ref="B125" ca="1">IFERROR(VLOOKUP(A125,[1]!Avaluacio[#Data],COLUMN([1]!Avaluacio[Ítem]),FALSE),"")</f>
        <v>Avaluacions de qualitat dels serveis públics</v>
      </c>
      <c r="C125" s="7"/>
      <c r="D125" s="7"/>
      <c r="E125" s="7"/>
      <c r="F125" s="6" t="str">
        <f t="array" aca="1" ref="F125" ca="1">IFERROR(VLOOKUP(A125,[1]!Avaluacio[#Data],COLUMN([1]!Avaluacio[Contingut]),FALSE),"")</f>
        <v>No</v>
      </c>
      <c r="G125" s="6" t="str">
        <f t="array" aca="1" ref="G125" ca="1">IFERROR(VLOOKUP(A125,[1]!Avaluacio[#Data],COLUMN([1]!Avaluacio[Actualització]),FALSE),"")</f>
        <v>No</v>
      </c>
      <c r="H125" s="6" t="str">
        <f t="array" aca="1" ref="H125" ca="1">IFERROR(VLOOKUP(A125,[1]!Avaluacio[#Data],COLUMN([1]!Avaluacio[Grau de compliment]),FALSE),"")</f>
        <v>No compleix</v>
      </c>
    </row>
    <row r="126" spans="1:8" ht="22.5" x14ac:dyDescent="0.25">
      <c r="A126" s="6" t="str">
        <f t="array" aca="1" ref="A126" ca="1">IFERROR(INDEX([1]!Avaluacio[Codi ítem],(MATCH(0,INDEX(COUNTIF($A$108:A125,[1]!Avaluacio[Codi ítem]),0,0)+INDEX([1]!Avaluacio[Avaluable]="No",0,0),0))),"")</f>
        <v>XGO124</v>
      </c>
      <c r="B126" s="7" t="str">
        <f t="array" aca="1" ref="B126" ca="1">IFERROR(VLOOKUP(A126,[1]!Avaluacio[#Data],COLUMN([1]!Avaluacio[Ítem]),FALSE),"")</f>
        <v>Indicadors de transparència</v>
      </c>
      <c r="C126" s="7"/>
      <c r="D126" s="7"/>
      <c r="E126" s="7"/>
      <c r="F126" s="6" t="str">
        <f t="array" aca="1" ref="F126" ca="1">IFERROR(VLOOKUP(A126,[1]!Avaluacio[#Data],COLUMN([1]!Avaluacio[Contingut]),FALSE),"")</f>
        <v>Sí</v>
      </c>
      <c r="G126" s="6" t="str">
        <f t="array" aca="1" ref="G126" ca="1">IFERROR(VLOOKUP(A126,[1]!Avaluacio[#Data],COLUMN([1]!Avaluacio[Actualització]),FALSE),"")</f>
        <v>Sí</v>
      </c>
      <c r="H126" s="6" t="str">
        <f t="array" aca="1" ref="H126" ca="1">IFERROR(VLOOKUP(A126,[1]!Avaluacio[#Data],COLUMN([1]!Avaluacio[Grau de compliment]),FALSE),"")</f>
        <v>Compleix totalment</v>
      </c>
    </row>
    <row r="127" spans="1:8" ht="22.5" x14ac:dyDescent="0.25">
      <c r="A127" s="6" t="str">
        <f t="array" aca="1" ref="A127" ca="1">IFERROR(INDEX([1]!Avaluacio[Codi ítem],(MATCH(0,INDEX(COUNTIF($A$108:A126,[1]!Avaluacio[Codi ítem]),0,0)+INDEX([1]!Avaluacio[Avaluable]="No",0,0),0))),"")</f>
        <v>XGO125</v>
      </c>
      <c r="B127" s="7" t="str">
        <f t="array" aca="1" ref="B127" ca="1">IFERROR(VLOOKUP(A127,[1]!Avaluacio[#Data],COLUMN([1]!Avaluacio[Ítem]),FALSE),"")</f>
        <v>Atenció ciutadana</v>
      </c>
      <c r="C127" s="7"/>
      <c r="D127" s="7"/>
      <c r="E127" s="7"/>
      <c r="F127" s="6" t="str">
        <f t="array" aca="1" ref="F127" ca="1">IFERROR(VLOOKUP(A127,[1]!Avaluacio[#Data],COLUMN([1]!Avaluacio[Contingut]),FALSE),"")</f>
        <v>Sí</v>
      </c>
      <c r="G127" s="6" t="str">
        <f t="array" aca="1" ref="G127" ca="1">IFERROR(VLOOKUP(A127,[1]!Avaluacio[#Data],COLUMN([1]!Avaluacio[Actualització]),FALSE),"")</f>
        <v>Sí</v>
      </c>
      <c r="H127" s="6" t="str">
        <f t="array" aca="1" ref="H127" ca="1">IFERROR(VLOOKUP(A127,[1]!Avaluacio[#Data],COLUMN([1]!Avaluacio[Grau de compliment]),FALSE),"")</f>
        <v>Compleix totalment</v>
      </c>
    </row>
    <row r="128" spans="1:8" ht="22.5" x14ac:dyDescent="0.25">
      <c r="A128" s="6" t="str">
        <f t="array" aca="1" ref="A128" ca="1">IFERROR(INDEX([1]!Avaluacio[Codi ítem],(MATCH(0,INDEX(COUNTIF($A$108:A127,[1]!Avaluacio[Codi ítem]),0,0)+INDEX([1]!Avaluacio[Avaluable]="No",0,0),0))),"")</f>
        <v>XGO126</v>
      </c>
      <c r="B128" s="7" t="str">
        <f t="array" aca="1" ref="B128" ca="1">IFERROR(VLOOKUP(A128,[1]!Avaluacio[#Data],COLUMN([1]!Avaluacio[Ítem]),FALSE),"")</f>
        <v>Calendari dies inhàbils</v>
      </c>
      <c r="C128" s="7"/>
      <c r="D128" s="7"/>
      <c r="E128" s="7"/>
      <c r="F128" s="6" t="str">
        <f t="array" aca="1" ref="F128" ca="1">IFERROR(VLOOKUP(A128,[1]!Avaluacio[#Data],COLUMN([1]!Avaluacio[Contingut]),FALSE),"")</f>
        <v>Sí</v>
      </c>
      <c r="G128" s="6" t="str">
        <f t="array" aca="1" ref="G128" ca="1">IFERROR(VLOOKUP(A128,[1]!Avaluacio[#Data],COLUMN([1]!Avaluacio[Actualització]),FALSE),"")</f>
        <v>Sí</v>
      </c>
      <c r="H128" s="6" t="str">
        <f t="array" aca="1" ref="H128" ca="1">IFERROR(VLOOKUP(A128,[1]!Avaluacio[#Data],COLUMN([1]!Avaluacio[Grau de compliment]),FALSE),"")</f>
        <v>Compleix totalment</v>
      </c>
    </row>
    <row r="129" spans="1:8" ht="22.5" x14ac:dyDescent="0.25">
      <c r="A129" s="6" t="str">
        <f t="array" aca="1" ref="A129" ca="1">IFERROR(INDEX([1]!Avaluacio[Codi ítem],(MATCH(0,INDEX(COUNTIF($A$108:A128,[1]!Avaluacio[Codi ítem]),0,0)+INDEX([1]!Avaluacio[Avaluable]="No",0,0),0))),"")</f>
        <v>XGO127</v>
      </c>
      <c r="B129" s="7" t="str">
        <f t="array" aca="1" ref="B129" ca="1">IFERROR(VLOOKUP(A129,[1]!Avaluacio[#Data],COLUMN([1]!Avaluacio[Ítem]),FALSE),"")</f>
        <v>Catàleg i cartes de serveis</v>
      </c>
      <c r="C129" s="7"/>
      <c r="D129" s="7"/>
      <c r="E129" s="7"/>
      <c r="F129" s="6" t="str">
        <f t="array" aca="1" ref="F129" ca="1">IFERROR(VLOOKUP(A129,[1]!Avaluacio[#Data],COLUMN([1]!Avaluacio[Contingut]),FALSE),"")</f>
        <v>No</v>
      </c>
      <c r="G129" s="6" t="str">
        <f t="array" aca="1" ref="G129" ca="1">IFERROR(VLOOKUP(A129,[1]!Avaluacio[#Data],COLUMN([1]!Avaluacio[Actualització]),FALSE),"")</f>
        <v>Sí</v>
      </c>
      <c r="H129" s="6" t="str">
        <f t="array" aca="1" ref="H129" ca="1">IFERROR(VLOOKUP(A129,[1]!Avaluacio[#Data],COLUMN([1]!Avaluacio[Grau de compliment]),FALSE),"")</f>
        <v>Compleix parcialment</v>
      </c>
    </row>
    <row r="130" spans="1:8" ht="22.5" x14ac:dyDescent="0.25">
      <c r="A130" s="6" t="str">
        <f t="array" aca="1" ref="A130" ca="1">IFERROR(INDEX([1]!Avaluacio[Codi ítem],(MATCH(0,INDEX(COUNTIF($A$108:A129,[1]!Avaluacio[Codi ítem]),0,0)+INDEX([1]!Avaluacio[Avaluable]="No",0,0),0))),"")</f>
        <v>XGO128</v>
      </c>
      <c r="B130" s="7" t="str">
        <f t="array" aca="1" ref="B130" ca="1">IFERROR(VLOOKUP(A130,[1]!Avaluacio[#Data],COLUMN([1]!Avaluacio[Ítem]),FALSE),"")</f>
        <v>Equipaments municipals</v>
      </c>
      <c r="C130" s="7"/>
      <c r="D130" s="7"/>
      <c r="E130" s="7"/>
      <c r="F130" s="6" t="str">
        <f t="array" aca="1" ref="F130" ca="1">IFERROR(VLOOKUP(A130,[1]!Avaluacio[#Data],COLUMN([1]!Avaluacio[Contingut]),FALSE),"")</f>
        <v>Sí</v>
      </c>
      <c r="G130" s="6" t="str">
        <f t="array" aca="1" ref="G130" ca="1">IFERROR(VLOOKUP(A130,[1]!Avaluacio[#Data],COLUMN([1]!Avaluacio[Actualització]),FALSE),"")</f>
        <v>Sí</v>
      </c>
      <c r="H130" s="6" t="str">
        <f t="array" aca="1" ref="H130" ca="1">IFERROR(VLOOKUP(A130,[1]!Avaluacio[#Data],COLUMN([1]!Avaluacio[Grau de compliment]),FALSE),"")</f>
        <v>Compleix totalment</v>
      </c>
    </row>
    <row r="131" spans="1:8" ht="22.5" x14ac:dyDescent="0.25">
      <c r="A131" s="6" t="str">
        <f t="array" aca="1" ref="A131" ca="1">IFERROR(INDEX([1]!Avaluacio[Codi ítem],(MATCH(0,INDEX(COUNTIF($A$108:A130,[1]!Avaluacio[Codi ítem]),0,0)+INDEX([1]!Avaluacio[Avaluable]="No",0,0),0))),"")</f>
        <v>XGO129</v>
      </c>
      <c r="B131" s="7" t="str">
        <f t="array" aca="1" ref="B131" ca="1">IFERROR(VLOOKUP(A131,[1]!Avaluacio[#Data],COLUMN([1]!Avaluacio[Ítem]),FALSE),"")</f>
        <v>Instància genèrica</v>
      </c>
      <c r="C131" s="7"/>
      <c r="D131" s="7"/>
      <c r="E131" s="7"/>
      <c r="F131" s="6" t="str">
        <f t="array" aca="1" ref="F131" ca="1">IFERROR(VLOOKUP(A131,[1]!Avaluacio[#Data],COLUMN([1]!Avaluacio[Contingut]),FALSE),"")</f>
        <v>Sí</v>
      </c>
      <c r="G131" s="6" t="str">
        <f t="array" aca="1" ref="G131" ca="1">IFERROR(VLOOKUP(A131,[1]!Avaluacio[#Data],COLUMN([1]!Avaluacio[Actualització]),FALSE),"")</f>
        <v>Sí</v>
      </c>
      <c r="H131" s="6" t="str">
        <f t="array" aca="1" ref="H131" ca="1">IFERROR(VLOOKUP(A131,[1]!Avaluacio[#Data],COLUMN([1]!Avaluacio[Grau de compliment]),FALSE),"")</f>
        <v>Compleix totalment</v>
      </c>
    </row>
    <row r="132" spans="1:8" ht="22.5" x14ac:dyDescent="0.25">
      <c r="A132" s="6" t="str">
        <f t="array" aca="1" ref="A132" ca="1">IFERROR(INDEX([1]!Avaluacio[Codi ítem],(MATCH(0,INDEX(COUNTIF($A$108:A131,[1]!Avaluacio[Codi ítem]),0,0)+INDEX([1]!Avaluacio[Avaluable]="No",0,0),0))),"")</f>
        <v>XGO130</v>
      </c>
      <c r="B132" s="7" t="str">
        <f t="array" aca="1" ref="B132" ca="1">IFERROR(VLOOKUP(A132,[1]!Avaluacio[#Data],COLUMN([1]!Avaluacio[Ítem]),FALSE),"")</f>
        <v>Gestió tributària</v>
      </c>
      <c r="C132" s="7"/>
      <c r="D132" s="7"/>
      <c r="E132" s="7"/>
      <c r="F132" s="6" t="str">
        <f t="array" aca="1" ref="F132" ca="1">IFERROR(VLOOKUP(A132,[1]!Avaluacio[#Data],COLUMN([1]!Avaluacio[Contingut]),FALSE),"")</f>
        <v>Sí</v>
      </c>
      <c r="G132" s="6" t="str">
        <f t="array" aca="1" ref="G132" ca="1">IFERROR(VLOOKUP(A132,[1]!Avaluacio[#Data],COLUMN([1]!Avaluacio[Actualització]),FALSE),"")</f>
        <v>Sí</v>
      </c>
      <c r="H132" s="6" t="str">
        <f t="array" aca="1" ref="H132" ca="1">IFERROR(VLOOKUP(A132,[1]!Avaluacio[#Data],COLUMN([1]!Avaluacio[Grau de compliment]),FALSE),"")</f>
        <v>Compleix totalment</v>
      </c>
    </row>
    <row r="133" spans="1:8" ht="22.5" x14ac:dyDescent="0.25">
      <c r="A133" s="6" t="str">
        <f t="array" aca="1" ref="A133" ca="1">IFERROR(INDEX([1]!Avaluacio[Codi ítem],(MATCH(0,INDEX(COUNTIF($A$108:A132,[1]!Avaluacio[Codi ítem]),0,0)+INDEX([1]!Avaluacio[Avaluable]="No",0,0),0))),"")</f>
        <v>XGO131</v>
      </c>
      <c r="B133" s="7" t="str">
        <f t="array" aca="1" ref="B133" ca="1">IFERROR(VLOOKUP(A133,[1]!Avaluacio[#Data],COLUMN([1]!Avaluacio[Ítem]),FALSE),"")</f>
        <v>Notificacions electròniques</v>
      </c>
      <c r="C133" s="7"/>
      <c r="D133" s="7"/>
      <c r="E133" s="7"/>
      <c r="F133" s="6" t="str">
        <f t="array" aca="1" ref="F133" ca="1">IFERROR(VLOOKUP(A133,[1]!Avaluacio[#Data],COLUMN([1]!Avaluacio[Contingut]),FALSE),"")</f>
        <v>Sí</v>
      </c>
      <c r="G133" s="6" t="str">
        <f t="array" aca="1" ref="G133" ca="1">IFERROR(VLOOKUP(A133,[1]!Avaluacio[#Data],COLUMN([1]!Avaluacio[Actualització]),FALSE),"")</f>
        <v>Sí</v>
      </c>
      <c r="H133" s="6" t="str">
        <f t="array" aca="1" ref="H133" ca="1">IFERROR(VLOOKUP(A133,[1]!Avaluacio[#Data],COLUMN([1]!Avaluacio[Grau de compliment]),FALSE),"")</f>
        <v>Compleix totalment</v>
      </c>
    </row>
    <row r="134" spans="1:8" ht="22.5" x14ac:dyDescent="0.25">
      <c r="A134" s="6" t="str">
        <f t="array" aca="1" ref="A134" ca="1">IFERROR(INDEX([1]!Avaluacio[Codi ítem],(MATCH(0,INDEX(COUNTIF($A$108:A133,[1]!Avaluacio[Codi ítem]),0,0)+INDEX([1]!Avaluacio[Avaluable]="No",0,0),0))),"")</f>
        <v>XGO132</v>
      </c>
      <c r="B134" s="7" t="str">
        <f t="array" aca="1" ref="B134" ca="1">IFERROR(VLOOKUP(A134,[1]!Avaluacio[#Data],COLUMN([1]!Avaluacio[Ítem]),FALSE),"")</f>
        <v>Factures electròniques</v>
      </c>
      <c r="C134" s="7"/>
      <c r="D134" s="7"/>
      <c r="E134" s="7"/>
      <c r="F134" s="6" t="str">
        <f t="array" aca="1" ref="F134" ca="1">IFERROR(VLOOKUP(A134,[1]!Avaluacio[#Data],COLUMN([1]!Avaluacio[Contingut]),FALSE),"")</f>
        <v>Sí</v>
      </c>
      <c r="G134" s="6" t="str">
        <f t="array" aca="1" ref="G134" ca="1">IFERROR(VLOOKUP(A134,[1]!Avaluacio[#Data],COLUMN([1]!Avaluacio[Actualització]),FALSE),"")</f>
        <v>Sí</v>
      </c>
      <c r="H134" s="6" t="str">
        <f t="array" aca="1" ref="H134" ca="1">IFERROR(VLOOKUP(A134,[1]!Avaluacio[#Data],COLUMN([1]!Avaluacio[Grau de compliment]),FALSE),"")</f>
        <v>Compleix totalment</v>
      </c>
    </row>
    <row r="135" spans="1:8" ht="22.5" x14ac:dyDescent="0.25">
      <c r="A135" s="6" t="str">
        <f t="array" aca="1" ref="A135" ca="1">IFERROR(INDEX([1]!Avaluacio[Codi ítem],(MATCH(0,INDEX(COUNTIF($A$108:A134,[1]!Avaluacio[Codi ítem]),0,0)+INDEX([1]!Avaluacio[Avaluable]="No",0,0),0))),"")</f>
        <v>XGO133</v>
      </c>
      <c r="B135" s="7" t="str">
        <f t="array" aca="1" ref="B135" ca="1">IFERROR(VLOOKUP(A135,[1]!Avaluacio[#Data],COLUMN([1]!Avaluacio[Ítem]),FALSE),"")</f>
        <v>Sol·licitud d'accés a la informació pública</v>
      </c>
      <c r="C135" s="7"/>
      <c r="D135" s="7"/>
      <c r="E135" s="7"/>
      <c r="F135" s="6" t="str">
        <f t="array" aca="1" ref="F135" ca="1">IFERROR(VLOOKUP(A135,[1]!Avaluacio[#Data],COLUMN([1]!Avaluacio[Contingut]),FALSE),"")</f>
        <v>Sí</v>
      </c>
      <c r="G135" s="6" t="str">
        <f t="array" aca="1" ref="G135" ca="1">IFERROR(VLOOKUP(A135,[1]!Avaluacio[#Data],COLUMN([1]!Avaluacio[Actualització]),FALSE),"")</f>
        <v>Sí</v>
      </c>
      <c r="H135" s="6" t="str">
        <f t="array" aca="1" ref="H135" ca="1">IFERROR(VLOOKUP(A135,[1]!Avaluacio[#Data],COLUMN([1]!Avaluacio[Grau de compliment]),FALSE),"")</f>
        <v>Compleix totalment</v>
      </c>
    </row>
    <row r="136" spans="1:8" x14ac:dyDescent="0.25">
      <c r="A136" s="6" t="str">
        <f t="array" aca="1" ref="A136" ca="1">IFERROR(INDEX([1]!Avaluacio[Codi ítem],(MATCH(0,INDEX(COUNTIF($A$108:A135,[1]!Avaluacio[Codi ítem]),0,0)+INDEX([1]!Avaluacio[Avaluable]="No",0,0),0))),"")</f>
        <v>XGO134</v>
      </c>
      <c r="B136" s="7" t="str">
        <f t="array" aca="1" ref="B136" ca="1">IFERROR(VLOOKUP(A136,[1]!Avaluacio[#Data],COLUMN([1]!Avaluacio[Ítem]),FALSE),"")</f>
        <v>Suggeriments, queixes i propostes</v>
      </c>
      <c r="C136" s="7"/>
      <c r="D136" s="7"/>
      <c r="E136" s="7"/>
      <c r="F136" s="6" t="str">
        <f t="array" aca="1" ref="F136" ca="1">IFERROR(VLOOKUP(A136,[1]!Avaluacio[#Data],COLUMN([1]!Avaluacio[Contingut]),FALSE),"")</f>
        <v>No</v>
      </c>
      <c r="G136" s="6" t="str">
        <f t="array" aca="1" ref="G136" ca="1">IFERROR(VLOOKUP(A136,[1]!Avaluacio[#Data],COLUMN([1]!Avaluacio[Actualització]),FALSE),"")</f>
        <v>No</v>
      </c>
      <c r="H136" s="6" t="str">
        <f t="array" aca="1" ref="H136" ca="1">IFERROR(VLOOKUP(A136,[1]!Avaluacio[#Data],COLUMN([1]!Avaluacio[Grau de compliment]),FALSE),"")</f>
        <v>No compleix</v>
      </c>
    </row>
    <row r="137" spans="1:8" ht="22.5" x14ac:dyDescent="0.25">
      <c r="A137" s="6" t="str">
        <f t="array" aca="1" ref="A137" ca="1">IFERROR(INDEX([1]!Avaluacio[Codi ítem],(MATCH(0,INDEX(COUNTIF($A$108:A136,[1]!Avaluacio[Codi ítem]),0,0)+INDEX([1]!Avaluacio[Avaluable]="No",0,0),0))),"")</f>
        <v>XGO135</v>
      </c>
      <c r="B137" s="7" t="str">
        <f t="array" aca="1" ref="B137" ca="1">IFERROR(VLOOKUP(A137,[1]!Avaluacio[#Data],COLUMN([1]!Avaluacio[Ítem]),FALSE),"")</f>
        <v xml:space="preserve">El meu espai personal </v>
      </c>
      <c r="C137" s="7"/>
      <c r="D137" s="7"/>
      <c r="E137" s="7"/>
      <c r="F137" s="6" t="str">
        <f t="array" aca="1" ref="F137" ca="1">IFERROR(VLOOKUP(A137,[1]!Avaluacio[#Data],COLUMN([1]!Avaluacio[Contingut]),FALSE),"")</f>
        <v>Sí</v>
      </c>
      <c r="G137" s="6" t="str">
        <f t="array" aca="1" ref="G137" ca="1">IFERROR(VLOOKUP(A137,[1]!Avaluacio[#Data],COLUMN([1]!Avaluacio[Actualització]),FALSE),"")</f>
        <v>Sí</v>
      </c>
      <c r="H137" s="6" t="str">
        <f t="array" aca="1" ref="H137" ca="1">IFERROR(VLOOKUP(A137,[1]!Avaluacio[#Data],COLUMN([1]!Avaluacio[Grau de compliment]),FALSE),"")</f>
        <v>Compleix totalment</v>
      </c>
    </row>
    <row r="138" spans="1:8" ht="22.5" x14ac:dyDescent="0.25">
      <c r="A138" s="6" t="str">
        <f t="array" aca="1" ref="A138" ca="1">IFERROR(INDEX([1]!Avaluacio[Codi ítem],(MATCH(0,INDEX(COUNTIF($A$108:A137,[1]!Avaluacio[Codi ítem]),0,0)+INDEX([1]!Avaluacio[Avaluable]="No",0,0),0))),"")</f>
        <v>XGO136</v>
      </c>
      <c r="B138" s="7" t="str">
        <f t="array" aca="1" ref="B138" ca="1">IFERROR(VLOOKUP(A138,[1]!Avaluacio[#Data],COLUMN([1]!Avaluacio[Ítem]),FALSE),"")</f>
        <v>Catàleg de tràmits i procediments</v>
      </c>
      <c r="C138" s="7"/>
      <c r="D138" s="7"/>
      <c r="E138" s="7"/>
      <c r="F138" s="6" t="str">
        <f t="array" aca="1" ref="F138" ca="1">IFERROR(VLOOKUP(A138,[1]!Avaluacio[#Data],COLUMN([1]!Avaluacio[Contingut]),FALSE),"")</f>
        <v>Sí</v>
      </c>
      <c r="G138" s="6" t="str">
        <f t="array" aca="1" ref="G138" ca="1">IFERROR(VLOOKUP(A138,[1]!Avaluacio[#Data],COLUMN([1]!Avaluacio[Actualització]),FALSE),"")</f>
        <v>Sí</v>
      </c>
      <c r="H138" s="6" t="str">
        <f t="array" aca="1" ref="H138" ca="1">IFERROR(VLOOKUP(A138,[1]!Avaluacio[#Data],COLUMN([1]!Avaluacio[Grau de compliment]),FALSE),"")</f>
        <v>Compleix totalment</v>
      </c>
    </row>
    <row r="139" spans="1:8" ht="22.5" x14ac:dyDescent="0.25">
      <c r="A139" s="6" t="str">
        <f t="array" aca="1" ref="A139" ca="1">IFERROR(INDEX([1]!Avaluacio[Codi ítem],(MATCH(0,INDEX(COUNTIF($A$108:A138,[1]!Avaluacio[Codi ítem]),0,0)+INDEX([1]!Avaluacio[Avaluable]="No",0,0),0))),"")</f>
        <v>XGO137</v>
      </c>
      <c r="B139" s="7" t="str">
        <f t="array" aca="1" ref="B139" ca="1">IFERROR(VLOOKUP(A139,[1]!Avaluacio[#Data],COLUMN([1]!Avaluacio[Ítem]),FALSE),"")</f>
        <v>Catàleg de dades i documents interoperables</v>
      </c>
      <c r="C139" s="7"/>
      <c r="D139" s="7"/>
      <c r="E139" s="7"/>
      <c r="F139" s="6" t="str">
        <f t="array" aca="1" ref="F139" ca="1">IFERROR(VLOOKUP(A139,[1]!Avaluacio[#Data],COLUMN([1]!Avaluacio[Contingut]),FALSE),"")</f>
        <v>Sí</v>
      </c>
      <c r="G139" s="6" t="str">
        <f t="array" aca="1" ref="G139" ca="1">IFERROR(VLOOKUP(A139,[1]!Avaluacio[#Data],COLUMN([1]!Avaluacio[Actualització]),FALSE),"")</f>
        <v>Sí</v>
      </c>
      <c r="H139" s="6" t="str">
        <f t="array" aca="1" ref="H139" ca="1">IFERROR(VLOOKUP(A139,[1]!Avaluacio[#Data],COLUMN([1]!Avaluacio[Grau de compliment]),FALSE),"")</f>
        <v>Compleix totalment</v>
      </c>
    </row>
    <row r="140" spans="1:8" ht="22.5" x14ac:dyDescent="0.25">
      <c r="A140" s="6" t="str">
        <f t="array" aca="1" ref="A140" ca="1">IFERROR(INDEX([1]!Avaluacio[Codi ítem],(MATCH(0,INDEX(COUNTIF($A$108:A139,[1]!Avaluacio[Codi ítem]),0,0)+INDEX([1]!Avaluacio[Avaluable]="No",0,0),0))),"")</f>
        <v>XGO138</v>
      </c>
      <c r="B140" s="7" t="str">
        <f t="array" aca="1" ref="B140" ca="1">IFERROR(VLOOKUP(A140,[1]!Avaluacio[#Data],COLUMN([1]!Avaluacio[Ítem]),FALSE),"")</f>
        <v>Gestor de representacions</v>
      </c>
      <c r="C140" s="7"/>
      <c r="D140" s="7"/>
      <c r="E140" s="7"/>
      <c r="F140" s="6" t="str">
        <f t="array" aca="1" ref="F140" ca="1">IFERROR(VLOOKUP(A140,[1]!Avaluacio[#Data],COLUMN([1]!Avaluacio[Contingut]),FALSE),"")</f>
        <v>Sí</v>
      </c>
      <c r="G140" s="6" t="str">
        <f t="array" aca="1" ref="G140" ca="1">IFERROR(VLOOKUP(A140,[1]!Avaluacio[#Data],COLUMN([1]!Avaluacio[Actualització]),FALSE),"")</f>
        <v>Sí</v>
      </c>
      <c r="H140" s="6" t="str">
        <f t="array" aca="1" ref="H140" ca="1">IFERROR(VLOOKUP(A140,[1]!Avaluacio[#Data],COLUMN([1]!Avaluacio[Grau de compliment]),FALSE),"")</f>
        <v>Compleix totalment</v>
      </c>
    </row>
    <row r="141" spans="1:8" ht="22.5" x14ac:dyDescent="0.25">
      <c r="A141" s="6" t="str">
        <f t="array" aca="1" ref="A141" ca="1">IFERROR(INDEX([1]!Avaluacio[Codi ítem],(MATCH(0,INDEX(COUNTIF($A$108:A140,[1]!Avaluacio[Codi ítem]),0,0)+INDEX([1]!Avaluacio[Avaluable]="No",0,0),0))),"")</f>
        <v>XGO139</v>
      </c>
      <c r="B141" s="7" t="str">
        <f t="array" aca="1" ref="B141" ca="1">IFERROR(VLOOKUP(A141,[1]!Avaluacio[#Data],COLUMN([1]!Avaluacio[Ítem]),FALSE),"")</f>
        <v>Finestra única empresarial (FUE)</v>
      </c>
      <c r="C141" s="7"/>
      <c r="D141" s="7"/>
      <c r="E141" s="7"/>
      <c r="F141" s="6" t="str">
        <f t="array" aca="1" ref="F141" ca="1">IFERROR(VLOOKUP(A141,[1]!Avaluacio[#Data],COLUMN([1]!Avaluacio[Contingut]),FALSE),"")</f>
        <v>Sí</v>
      </c>
      <c r="G141" s="6" t="str">
        <f t="array" aca="1" ref="G141" ca="1">IFERROR(VLOOKUP(A141,[1]!Avaluacio[#Data],COLUMN([1]!Avaluacio[Actualització]),FALSE),"")</f>
        <v>Sí</v>
      </c>
      <c r="H141" s="6" t="str">
        <f t="array" aca="1" ref="H141" ca="1">IFERROR(VLOOKUP(A141,[1]!Avaluacio[#Data],COLUMN([1]!Avaluacio[Grau de compliment]),FALSE),"")</f>
        <v>Compleix totalment</v>
      </c>
    </row>
    <row r="142" spans="1:8" ht="22.5" x14ac:dyDescent="0.25">
      <c r="A142" s="6" t="str">
        <f t="array" aca="1" ref="A142" ca="1">IFERROR(INDEX([1]!Avaluacio[Codi ítem],(MATCH(0,INDEX(COUNTIF($A$108:A141,[1]!Avaluacio[Codi ítem]),0,0)+INDEX([1]!Avaluacio[Avaluable]="No",0,0),0))),"")</f>
        <v>XGO140</v>
      </c>
      <c r="B142" s="7" t="str">
        <f t="array" aca="1" ref="B142" ca="1">IFERROR(VLOOKUP(A142,[1]!Avaluacio[#Data],COLUMN([1]!Avaluacio[Ítem]),FALSE),"")</f>
        <v>Verificació de documents mitjançant Codi Segur de Verificació (CSV)</v>
      </c>
      <c r="C142" s="7"/>
      <c r="D142" s="7"/>
      <c r="E142" s="7"/>
      <c r="F142" s="6" t="str">
        <f t="array" aca="1" ref="F142" ca="1">IFERROR(VLOOKUP(A142,[1]!Avaluacio[#Data],COLUMN([1]!Avaluacio[Contingut]),FALSE),"")</f>
        <v>Sí</v>
      </c>
      <c r="G142" s="6" t="str">
        <f t="array" aca="1" ref="G142" ca="1">IFERROR(VLOOKUP(A142,[1]!Avaluacio[#Data],COLUMN([1]!Avaluacio[Actualització]),FALSE),"")</f>
        <v>Sí</v>
      </c>
      <c r="H142" s="6" t="str">
        <f t="array" aca="1" ref="H142" ca="1">IFERROR(VLOOKUP(A142,[1]!Avaluacio[#Data],COLUMN([1]!Avaluacio[Grau de compliment]),FALSE),"")</f>
        <v>Compleix totalment</v>
      </c>
    </row>
    <row r="143" spans="1:8" ht="22.5" x14ac:dyDescent="0.25">
      <c r="A143" s="6" t="str">
        <f t="array" aca="1" ref="A143" ca="1">IFERROR(INDEX([1]!Avaluacio[Codi ítem],(MATCH(0,INDEX(COUNTIF($A$108:A142,[1]!Avaluacio[Codi ítem]),0,0)+INDEX([1]!Avaluacio[Avaluable]="No",0,0),0))),"")</f>
        <v>XGO141</v>
      </c>
      <c r="B143" s="7" t="str">
        <f t="array" aca="1" ref="B143" ca="1">IFERROR(VLOOKUP(A143,[1]!Avaluacio[#Data],COLUMN([1]!Avaluacio[Ítem]),FALSE),"")</f>
        <v>Espais de participació ciutadana</v>
      </c>
      <c r="C143" s="7"/>
      <c r="D143" s="7"/>
      <c r="E143" s="7"/>
      <c r="F143" s="6" t="str">
        <f t="array" aca="1" ref="F143" ca="1">IFERROR(VLOOKUP(A143,[1]!Avaluacio[#Data],COLUMN([1]!Avaluacio[Contingut]),FALSE),"")</f>
        <v>Sí</v>
      </c>
      <c r="G143" s="6" t="str">
        <f t="array" aca="1" ref="G143" ca="1">IFERROR(VLOOKUP(A143,[1]!Avaluacio[#Data],COLUMN([1]!Avaluacio[Actualització]),FALSE),"")</f>
        <v>Sí</v>
      </c>
      <c r="H143" s="6" t="str">
        <f t="array" aca="1" ref="H143" ca="1">IFERROR(VLOOKUP(A143,[1]!Avaluacio[#Data],COLUMN([1]!Avaluacio[Grau de compliment]),FALSE),"")</f>
        <v>Compleix totalment</v>
      </c>
    </row>
    <row r="144" spans="1:8" ht="22.5" x14ac:dyDescent="0.25">
      <c r="A144" s="6" t="str">
        <f t="array" aca="1" ref="A144" ca="1">IFERROR(INDEX([1]!Avaluacio[Codi ítem],(MATCH(0,INDEX(COUNTIF($A$108:A143,[1]!Avaluacio[Codi ítem]),0,0)+INDEX([1]!Avaluacio[Avaluable]="No",0,0),0))),"")</f>
        <v>XGO142</v>
      </c>
      <c r="B144" s="7" t="str">
        <f t="array" aca="1" ref="B144" ca="1">IFERROR(VLOOKUP(A144,[1]!Avaluacio[#Data],COLUMN([1]!Avaluacio[Ítem]),FALSE),"")</f>
        <v>Xarxes socials</v>
      </c>
      <c r="C144" s="7"/>
      <c r="D144" s="7"/>
      <c r="E144" s="7"/>
      <c r="F144" s="6" t="str">
        <f t="array" aca="1" ref="F144" ca="1">IFERROR(VLOOKUP(A144,[1]!Avaluacio[#Data],COLUMN([1]!Avaluacio[Contingut]),FALSE),"")</f>
        <v>Sí</v>
      </c>
      <c r="G144" s="6" t="str">
        <f t="array" aca="1" ref="G144" ca="1">IFERROR(VLOOKUP(A144,[1]!Avaluacio[#Data],COLUMN([1]!Avaluacio[Actualització]),FALSE),"")</f>
        <v>Sí</v>
      </c>
      <c r="H144" s="6" t="str">
        <f t="array" aca="1" ref="H144" ca="1">IFERROR(VLOOKUP(A144,[1]!Avaluacio[#Data],COLUMN([1]!Avaluacio[Grau de compliment]),FALSE),"")</f>
        <v>Compleix totalment</v>
      </c>
    </row>
    <row r="145" spans="1:8" ht="22.5" x14ac:dyDescent="0.25">
      <c r="A145" s="6" t="str">
        <f t="array" aca="1" ref="A145" ca="1">IFERROR(INDEX([1]!Avaluacio[Codi ítem],(MATCH(0,INDEX(COUNTIF($A$108:A144,[1]!Avaluacio[Codi ítem]),0,0)+INDEX([1]!Avaluacio[Avaluable]="No",0,0),0))),"")</f>
        <v>XGO143</v>
      </c>
      <c r="B145" s="7" t="str">
        <f t="array" aca="1" ref="B145" ca="1">IFERROR(VLOOKUP(A145,[1]!Avaluacio[#Data],COLUMN([1]!Avaluacio[Ítem]),FALSE),"")</f>
        <v>Processos participatius en tràmit</v>
      </c>
      <c r="C145" s="7"/>
      <c r="D145" s="7"/>
      <c r="E145" s="7"/>
      <c r="F145" s="6" t="str">
        <f t="array" aca="1" ref="F145" ca="1">IFERROR(VLOOKUP(A145,[1]!Avaluacio[#Data],COLUMN([1]!Avaluacio[Contingut]),FALSE),"")</f>
        <v>Sí</v>
      </c>
      <c r="G145" s="6" t="str">
        <f t="array" aca="1" ref="G145" ca="1">IFERROR(VLOOKUP(A145,[1]!Avaluacio[#Data],COLUMN([1]!Avaluacio[Actualització]),FALSE),"")</f>
        <v>Sí</v>
      </c>
      <c r="H145" s="6" t="str">
        <f t="array" aca="1" ref="H145" ca="1">IFERROR(VLOOKUP(A145,[1]!Avaluacio[#Data],COLUMN([1]!Avaluacio[Grau de compliment]),FALSE),"")</f>
        <v>Compleix totalment</v>
      </c>
    </row>
    <row r="146" spans="1:8" x14ac:dyDescent="0.25">
      <c r="A146" s="6" t="str">
        <f t="array" aca="1" ref="A146" ca="1">IFERROR(INDEX([1]!Avaluacio[Codi ítem],(MATCH(0,INDEX(COUNTIF($A$108:A145,[1]!Avaluacio[Codi ítem]),0,0)+INDEX([1]!Avaluacio[Avaluable]="No",0,0),0))),"")</f>
        <v>XGO144</v>
      </c>
      <c r="B146" s="7" t="str">
        <f t="array" aca="1" ref="B146" ca="1">IFERROR(VLOOKUP(A146,[1]!Avaluacio[#Data],COLUMN([1]!Avaluacio[Ítem]),FALSE),"")</f>
        <v>Consultes més freqüents rebudes pels ciutadans o organitzacions</v>
      </c>
      <c r="C146" s="7"/>
      <c r="D146" s="7"/>
      <c r="E146" s="7"/>
      <c r="F146" s="6" t="str">
        <f t="array" aca="1" ref="F146" ca="1">IFERROR(VLOOKUP(A146,[1]!Avaluacio[#Data],COLUMN([1]!Avaluacio[Contingut]),FALSE),"")</f>
        <v>No</v>
      </c>
      <c r="G146" s="6" t="str">
        <f t="array" aca="1" ref="G146" ca="1">IFERROR(VLOOKUP(A146,[1]!Avaluacio[#Data],COLUMN([1]!Avaluacio[Actualització]),FALSE),"")</f>
        <v>No</v>
      </c>
      <c r="H146" s="6" t="str">
        <f t="array" aca="1" ref="H146" ca="1">IFERROR(VLOOKUP(A146,[1]!Avaluacio[#Data],COLUMN([1]!Avaluacio[Grau de compliment]),FALSE),"")</f>
        <v>No compleix</v>
      </c>
    </row>
    <row r="147" spans="1:8" ht="22.5" x14ac:dyDescent="0.25">
      <c r="A147" s="6" t="str">
        <f t="array" aca="1" ref="A147" ca="1">IFERROR(INDEX([1]!Avaluacio[Codi ítem],(MATCH(0,INDEX(COUNTIF($A$108:A146,[1]!Avaluacio[Codi ítem]),0,0)+INDEX([1]!Avaluacio[Avaluable]="No",0,0),0))),"")</f>
        <v>XGO145</v>
      </c>
      <c r="B147" s="7" t="str">
        <f t="array" aca="1" ref="B147" ca="1">IFERROR(VLOOKUP(A147,[1]!Avaluacio[#Data],COLUMN([1]!Avaluacio[Ítem]),FALSE),"")</f>
        <v>Directori d'associacions i entitats</v>
      </c>
      <c r="C147" s="7"/>
      <c r="D147" s="7"/>
      <c r="E147" s="7"/>
      <c r="F147" s="6" t="str">
        <f t="array" aca="1" ref="F147" ca="1">IFERROR(VLOOKUP(A147,[1]!Avaluacio[#Data],COLUMN([1]!Avaluacio[Contingut]),FALSE),"")</f>
        <v>Sí</v>
      </c>
      <c r="G147" s="6" t="str">
        <f t="array" aca="1" ref="G147" ca="1">IFERROR(VLOOKUP(A147,[1]!Avaluacio[#Data],COLUMN([1]!Avaluacio[Actualització]),FALSE),"")</f>
        <v>Sí</v>
      </c>
      <c r="H147" s="6" t="str">
        <f t="array" aca="1" ref="H147" ca="1">IFERROR(VLOOKUP(A147,[1]!Avaluacio[#Data],COLUMN([1]!Avaluacio[Grau de compliment]),FALSE),"")</f>
        <v>Compleix totalment</v>
      </c>
    </row>
    <row r="148" spans="1:8" ht="22.5" x14ac:dyDescent="0.25">
      <c r="A148" s="6" t="str">
        <f t="array" aca="1" ref="A148" ca="1">IFERROR(INDEX([1]!Avaluacio[Codi ítem],(MATCH(0,INDEX(COUNTIF($A$108:A147,[1]!Avaluacio[Codi ítem]),0,0)+INDEX([1]!Avaluacio[Avaluable]="No",0,0),0))),"")</f>
        <v>XGO146</v>
      </c>
      <c r="B148" s="7" t="str">
        <f t="array" aca="1" ref="B148" ca="1">IFERROR(VLOOKUP(A148,[1]!Avaluacio[#Data],COLUMN([1]!Avaluacio[Ítem]),FALSE),"")</f>
        <v>Normativa, reglaments i directrius de participació ciutadana</v>
      </c>
      <c r="C148" s="7"/>
      <c r="D148" s="7"/>
      <c r="E148" s="7"/>
      <c r="F148" s="6" t="str">
        <f t="array" aca="1" ref="F148" ca="1">IFERROR(VLOOKUP(A148,[1]!Avaluacio[#Data],COLUMN([1]!Avaluacio[Contingut]),FALSE),"")</f>
        <v>Sí</v>
      </c>
      <c r="G148" s="6" t="str">
        <f t="array" aca="1" ref="G148" ca="1">IFERROR(VLOOKUP(A148,[1]!Avaluacio[#Data],COLUMN([1]!Avaluacio[Actualització]),FALSE),"")</f>
        <v>Sí</v>
      </c>
      <c r="H148" s="6" t="str">
        <f t="array" aca="1" ref="H148" ca="1">IFERROR(VLOOKUP(A148,[1]!Avaluacio[#Data],COLUMN([1]!Avaluacio[Grau de compliment]),FALSE),"")</f>
        <v>Compleix totalment</v>
      </c>
    </row>
    <row r="149" spans="1:8" x14ac:dyDescent="0.25">
      <c r="A149" s="6" t="str">
        <f t="array" aca="1" ref="A149" ca="1">IFERROR(INDEX([1]!Avaluacio[Codi ítem],(MATCH(0,INDEX(COUNTIF($A$108:A148,[1]!Avaluacio[Codi ítem]),0,0)+INDEX([1]!Avaluacio[Avaluable]="No",0,0),0))),"")</f>
        <v>XGO147</v>
      </c>
      <c r="B149" s="7" t="str">
        <f t="array" aca="1" ref="B149" ca="1">IFERROR(VLOOKUP(A149,[1]!Avaluacio[#Data],COLUMN([1]!Avaluacio[Ítem]),FALSE),"")</f>
        <v>Agenda i activitats de les associacions</v>
      </c>
      <c r="C149" s="7"/>
      <c r="D149" s="7"/>
      <c r="E149" s="7"/>
      <c r="F149" s="6" t="str">
        <f t="array" aca="1" ref="F149" ca="1">IFERROR(VLOOKUP(A149,[1]!Avaluacio[#Data],COLUMN([1]!Avaluacio[Contingut]),FALSE),"")</f>
        <v>No</v>
      </c>
      <c r="G149" s="6" t="str">
        <f t="array" aca="1" ref="G149" ca="1">IFERROR(VLOOKUP(A149,[1]!Avaluacio[#Data],COLUMN([1]!Avaluacio[Actualització]),FALSE),"")</f>
        <v>No</v>
      </c>
      <c r="H149" s="6" t="str">
        <f t="array" aca="1" ref="H149" ca="1">IFERROR(VLOOKUP(A149,[1]!Avaluacio[#Data],COLUMN([1]!Avaluacio[Grau de compliment]),FALSE),"")</f>
        <v>No compleix</v>
      </c>
    </row>
  </sheetData>
  <mergeCells count="147">
    <mergeCell ref="B147:E147"/>
    <mergeCell ref="B148:E148"/>
    <mergeCell ref="B149:E149"/>
    <mergeCell ref="B141:E141"/>
    <mergeCell ref="B142:E142"/>
    <mergeCell ref="B143:E143"/>
    <mergeCell ref="B144:E144"/>
    <mergeCell ref="B145:E145"/>
    <mergeCell ref="B146:E146"/>
    <mergeCell ref="B135:E135"/>
    <mergeCell ref="B136:E136"/>
    <mergeCell ref="B137:E137"/>
    <mergeCell ref="B138:E138"/>
    <mergeCell ref="B139:E139"/>
    <mergeCell ref="B140:E140"/>
    <mergeCell ref="B129:E129"/>
    <mergeCell ref="B130:E130"/>
    <mergeCell ref="B131:E131"/>
    <mergeCell ref="B132:E132"/>
    <mergeCell ref="B133:E133"/>
    <mergeCell ref="B134:E134"/>
    <mergeCell ref="B123:E123"/>
    <mergeCell ref="B124:E124"/>
    <mergeCell ref="B125:E125"/>
    <mergeCell ref="B126:E126"/>
    <mergeCell ref="B127:E127"/>
    <mergeCell ref="B128:E128"/>
    <mergeCell ref="B117:E117"/>
    <mergeCell ref="B118:E118"/>
    <mergeCell ref="B119:E119"/>
    <mergeCell ref="B120:E120"/>
    <mergeCell ref="B121:E121"/>
    <mergeCell ref="B122:E122"/>
    <mergeCell ref="B111:E111"/>
    <mergeCell ref="B112:E112"/>
    <mergeCell ref="B113:E113"/>
    <mergeCell ref="B114:E114"/>
    <mergeCell ref="B115:E115"/>
    <mergeCell ref="B116:E116"/>
    <mergeCell ref="B105:E105"/>
    <mergeCell ref="B106:E106"/>
    <mergeCell ref="B107:E107"/>
    <mergeCell ref="B108:E108"/>
    <mergeCell ref="B109:E109"/>
    <mergeCell ref="B110:E110"/>
    <mergeCell ref="B99:E99"/>
    <mergeCell ref="B100:E100"/>
    <mergeCell ref="B101:E101"/>
    <mergeCell ref="B102:E102"/>
    <mergeCell ref="B103:E103"/>
    <mergeCell ref="B104:E104"/>
    <mergeCell ref="B93:E93"/>
    <mergeCell ref="B94:E94"/>
    <mergeCell ref="B95:E95"/>
    <mergeCell ref="B96:E96"/>
    <mergeCell ref="B97:E97"/>
    <mergeCell ref="B98:E98"/>
    <mergeCell ref="B87:E87"/>
    <mergeCell ref="B88:E88"/>
    <mergeCell ref="B89:E89"/>
    <mergeCell ref="B90:E90"/>
    <mergeCell ref="B91:E91"/>
    <mergeCell ref="B92:E92"/>
    <mergeCell ref="B81:E81"/>
    <mergeCell ref="B82:E82"/>
    <mergeCell ref="B83:E83"/>
    <mergeCell ref="B84:E84"/>
    <mergeCell ref="B85:E85"/>
    <mergeCell ref="B86:E86"/>
    <mergeCell ref="B75:E75"/>
    <mergeCell ref="B76:E76"/>
    <mergeCell ref="B77:E77"/>
    <mergeCell ref="B78:E78"/>
    <mergeCell ref="B79:E79"/>
    <mergeCell ref="B80:E80"/>
    <mergeCell ref="B69:E69"/>
    <mergeCell ref="B70:E70"/>
    <mergeCell ref="B71:E71"/>
    <mergeCell ref="B72:E72"/>
    <mergeCell ref="B73:E73"/>
    <mergeCell ref="B74:E74"/>
    <mergeCell ref="B63:E63"/>
    <mergeCell ref="B64:E64"/>
    <mergeCell ref="B65:E65"/>
    <mergeCell ref="B66:E66"/>
    <mergeCell ref="B67:E67"/>
    <mergeCell ref="B68:E68"/>
    <mergeCell ref="B57:E57"/>
    <mergeCell ref="B58:E58"/>
    <mergeCell ref="B59:E59"/>
    <mergeCell ref="B60:E60"/>
    <mergeCell ref="B61:E61"/>
    <mergeCell ref="B62:E62"/>
    <mergeCell ref="B51:E51"/>
    <mergeCell ref="B52:E52"/>
    <mergeCell ref="B53:E53"/>
    <mergeCell ref="B54:E54"/>
    <mergeCell ref="B55:E55"/>
    <mergeCell ref="B56:E56"/>
    <mergeCell ref="B45:E45"/>
    <mergeCell ref="B46:E46"/>
    <mergeCell ref="B47:E47"/>
    <mergeCell ref="B48:E48"/>
    <mergeCell ref="B49:E49"/>
    <mergeCell ref="B50:E50"/>
    <mergeCell ref="B39:E39"/>
    <mergeCell ref="B40:E40"/>
    <mergeCell ref="B41:E41"/>
    <mergeCell ref="B42:E42"/>
    <mergeCell ref="B43:E43"/>
    <mergeCell ref="B44:E44"/>
    <mergeCell ref="B33:E33"/>
    <mergeCell ref="B34:E34"/>
    <mergeCell ref="B35:E35"/>
    <mergeCell ref="B36:E36"/>
    <mergeCell ref="B37:E37"/>
    <mergeCell ref="B38:E38"/>
    <mergeCell ref="B27:E27"/>
    <mergeCell ref="B28:E28"/>
    <mergeCell ref="B29:E29"/>
    <mergeCell ref="B30:E30"/>
    <mergeCell ref="B31:E31"/>
    <mergeCell ref="B32:E32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9:E9"/>
    <mergeCell ref="B10:E10"/>
    <mergeCell ref="B11:E11"/>
    <mergeCell ref="B12:E12"/>
    <mergeCell ref="B13:E13"/>
    <mergeCell ref="B14:E14"/>
    <mergeCell ref="A1:H1"/>
    <mergeCell ref="B4:E4"/>
    <mergeCell ref="B5:E5"/>
    <mergeCell ref="B6:E6"/>
    <mergeCell ref="B7:E7"/>
    <mergeCell ref="B8:E8"/>
  </mergeCells>
  <conditionalFormatting sqref="A4:A149">
    <cfRule type="notContainsBlanks" dxfId="11" priority="2">
      <formula>LEN(TRIM(A4))&gt;0</formula>
    </cfRule>
  </conditionalFormatting>
  <conditionalFormatting sqref="A4:G149">
    <cfRule type="expression" dxfId="10" priority="3">
      <formula>LEFT($A4,3)="XGO"</formula>
    </cfRule>
  </conditionalFormatting>
  <conditionalFormatting sqref="A3:H3">
    <cfRule type="notContainsBlanks" dxfId="9" priority="4">
      <formula>LEN(TRIM(A3))&gt;0</formula>
    </cfRule>
  </conditionalFormatting>
  <conditionalFormatting sqref="B4">
    <cfRule type="expression" dxfId="8" priority="1">
      <formula>LEFT($A4,3)="XGO"</formula>
    </cfRule>
  </conditionalFormatting>
  <conditionalFormatting sqref="F4:G149">
    <cfRule type="cellIs" dxfId="7" priority="5" operator="equal">
      <formula>"N/A"</formula>
    </cfRule>
    <cfRule type="cellIs" dxfId="6" priority="6" operator="equal">
      <formula>"No"</formula>
    </cfRule>
    <cfRule type="cellIs" dxfId="5" priority="7" operator="equal">
      <formula>"Sí"</formula>
    </cfRule>
  </conditionalFormatting>
  <conditionalFormatting sqref="H4:H149">
    <cfRule type="cellIs" dxfId="4" priority="8" operator="equal">
      <formula>"Pendent d'avaluar"</formula>
    </cfRule>
    <cfRule type="cellIs" dxfId="3" priority="9" operator="equal">
      <formula>"No aplicable"</formula>
    </cfRule>
    <cfRule type="cellIs" dxfId="2" priority="10" operator="equal">
      <formula>"No compleix"</formula>
    </cfRule>
    <cfRule type="cellIs" dxfId="1" priority="11" operator="equal">
      <formula>"Compleix parcialment"</formula>
    </cfRule>
    <cfRule type="cellIs" dxfId="0" priority="12" operator="equal">
      <formula>"Compleix totalment"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Manoli Martin</dc:creator>
  <cp:lastModifiedBy>Manoli Martin</cp:lastModifiedBy>
  <dcterms:created xsi:type="dcterms:W3CDTF">2026-03-18T10:57:30Z</dcterms:created>
  <dcterms:modified xsi:type="dcterms:W3CDTF">2026-03-18T10:58:43Z</dcterms:modified>
</cp:coreProperties>
</file>