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ELECCIONS\Eleccions Parlament de Catalunya\12 maig 2024\"/>
    </mc:Choice>
  </mc:AlternateContent>
  <bookViews>
    <workbookView xWindow="0" yWindow="0" windowWidth="28740" windowHeight="11445"/>
  </bookViews>
  <sheets>
    <sheet name="PARLAMENT" sheetId="4" r:id="rId1"/>
  </sheets>
  <calcPr calcId="162913"/>
</workbook>
</file>

<file path=xl/calcChain.xml><?xml version="1.0" encoding="utf-8"?>
<calcChain xmlns="http://schemas.openxmlformats.org/spreadsheetml/2006/main">
  <c r="X24" i="4" l="1"/>
  <c r="Y24" i="4"/>
  <c r="X23" i="4" l="1"/>
  <c r="Y23" i="4" s="1"/>
  <c r="X22" i="4"/>
  <c r="Y22" i="4" s="1"/>
  <c r="X21" i="4"/>
  <c r="Y21" i="4" s="1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X20" i="4" l="1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25" i="4" l="1"/>
  <c r="X6" i="4"/>
  <c r="X5" i="4"/>
  <c r="Y14" i="4" l="1"/>
  <c r="Y10" i="4"/>
  <c r="Y18" i="4"/>
  <c r="Y15" i="4"/>
  <c r="Y11" i="4"/>
  <c r="Y8" i="4"/>
  <c r="Y7" i="4"/>
  <c r="Y19" i="4"/>
  <c r="Y16" i="4"/>
  <c r="Y12" i="4"/>
  <c r="Y9" i="4"/>
  <c r="Y25" i="4"/>
  <c r="Y20" i="4"/>
  <c r="Y13" i="4"/>
  <c r="Y17" i="4"/>
  <c r="Y6" i="4"/>
</calcChain>
</file>

<file path=xl/sharedStrings.xml><?xml version="1.0" encoding="utf-8"?>
<sst xmlns="http://schemas.openxmlformats.org/spreadsheetml/2006/main" count="74" uniqueCount="45">
  <si>
    <t>CENS</t>
  </si>
  <si>
    <t>A</t>
  </si>
  <si>
    <t>B</t>
  </si>
  <si>
    <t>DISTRICTE 2</t>
  </si>
  <si>
    <t>SECCIO 4</t>
  </si>
  <si>
    <t>U</t>
  </si>
  <si>
    <t xml:space="preserve">          DISTRICTE 2</t>
  </si>
  <si>
    <t xml:space="preserve">    C.C. VILARTAGUES</t>
  </si>
  <si>
    <t>DISTRICTE 4</t>
  </si>
  <si>
    <t xml:space="preserve"> SECCIO 2</t>
  </si>
  <si>
    <t>VOTS NULS</t>
  </si>
  <si>
    <t>VOTS BLANC</t>
  </si>
  <si>
    <t>TOTAL</t>
  </si>
  <si>
    <t>C. GAZIEL</t>
  </si>
  <si>
    <t>DISTRICTE 1</t>
  </si>
  <si>
    <t>SECCIO 1</t>
  </si>
  <si>
    <t>SECCIO 2</t>
  </si>
  <si>
    <t xml:space="preserve"> SECCIO 1</t>
  </si>
  <si>
    <t>SECCIO 3</t>
  </si>
  <si>
    <t>C. L'ESTACIÓ</t>
  </si>
  <si>
    <t>DISTRICTE 3</t>
  </si>
  <si>
    <t>SECCIO 5</t>
  </si>
  <si>
    <t>C. B. REIXACH</t>
  </si>
  <si>
    <t>C. C. TUEDA</t>
  </si>
  <si>
    <t xml:space="preserve">PARTICIPACIÓ 18.00 H. </t>
  </si>
  <si>
    <t xml:space="preserve">ESCOLA BRESSOL </t>
  </si>
  <si>
    <t>VOX (VOX)</t>
  </si>
  <si>
    <t>PARTIT COMUNISTA DELS TREBALLADORS DE CATALUNYA (PCTC)</t>
  </si>
  <si>
    <t>PARTIT DELS SOCIALISTES DE CATALUNYA (PSC-PSOE) (PSC)</t>
  </si>
  <si>
    <t>FRENTE OBRERO (FO)</t>
  </si>
  <si>
    <t>PARTIT POPULAR / PARTIDO POPULAR (PP)</t>
  </si>
  <si>
    <t>ESQUERRA REPUBLICANA DE CATALUNYA (ERC)</t>
  </si>
  <si>
    <t>PARTIT ANIMALISTA AMB EL MEDI AMBIENT (PACMA)</t>
  </si>
  <si>
    <t>RECORTES CERO (RECORTES CERO)</t>
  </si>
  <si>
    <t xml:space="preserve">ELECCIONS PARLAMENT DE CATALUNYA 2024 </t>
  </si>
  <si>
    <t xml:space="preserve">PARTICIPACIÓ 13.00 H. </t>
  </si>
  <si>
    <t>COMUNS SUMAR</t>
  </si>
  <si>
    <t>CANDIDATURA D’UNITAT POPULAR-DEFENSEM LA TERRA (CUP-DT)</t>
  </si>
  <si>
    <t>CIUTADANS - PARTIDO DE LA CIUDADANIA (Cs)</t>
  </si>
  <si>
    <t>ALIANÇA CATALANA (ALIANÇA.CAT)</t>
  </si>
  <si>
    <t>JUNTS + PUIGDEMONT PER CATALUNYA -JUNTS+ (CAT-JUNTS+)</t>
  </si>
  <si>
    <t>PER UN MÓN MÉS JUST (PUM+J)</t>
  </si>
  <si>
    <t>ALHORA (ALHORA)</t>
  </si>
  <si>
    <t>AJUNTAMENT</t>
  </si>
  <si>
    <t>AGGLOTAP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</si>
</sst>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0"/>
      <color rgb="FF3F3F3F"/>
      <name val="Calibri"/>
      <family val="2"/>
      <scheme val="minor"/>
    </font>
    <font>
      <sz val="20"/>
      <name val="Arial"/>
      <family val="2"/>
    </font>
    <font>
      <sz val="20"/>
      <name val="Calibri"/>
      <family val="2"/>
      <scheme val="minor"/>
    </font>
    <font>
      <sz val="20"/>
      <color rgb="FF1B4962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5" borderId="10" applyNumberFormat="0" applyAlignment="0" applyProtection="0"/>
  </cellStyleXfs>
  <cellXfs count="54">
    <xf numFmtId="0" fontId="0" fillId="0" borderId="0" xfId="0"/>
    <xf numFmtId="0" fontId="3" fillId="5" borderId="10" xfId="2" applyFont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/>
    <xf numFmtId="14" fontId="3" fillId="5" borderId="10" xfId="2" applyNumberFormat="1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0" xfId="0" applyFont="1" applyFill="1"/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1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10" fontId="4" fillId="0" borderId="1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3">
    <cellStyle name="Bueno" xfId="1" builtinId="26"/>
    <cellStyle name="Normal" xfId="0" builtinId="0"/>
    <cellStyle name="Salida" xfId="2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abSelected="1" zoomScale="75" zoomScaleNormal="75" workbookViewId="0">
      <pane xSplit="6" ySplit="7" topLeftCell="M8" activePane="bottomRight" state="frozen"/>
      <selection pane="topRight" activeCell="G1" sqref="G1"/>
      <selection pane="bottomLeft" activeCell="A10" sqref="A10"/>
      <selection pane="bottomRight" activeCell="A11" sqref="A11"/>
    </sheetView>
  </sheetViews>
  <sheetFormatPr baseColWidth="10" defaultRowHeight="25.5" x14ac:dyDescent="0.35"/>
  <cols>
    <col min="1" max="1" width="72.5703125" style="3" customWidth="1"/>
    <col min="2" max="5" width="14.7109375" style="3" customWidth="1"/>
    <col min="6" max="6" width="15.28515625" style="27" customWidth="1"/>
    <col min="7" max="7" width="14.7109375" style="27" customWidth="1"/>
    <col min="8" max="8" width="14.7109375" style="3" customWidth="1"/>
    <col min="9" max="9" width="14.7109375" style="27" customWidth="1"/>
    <col min="10" max="11" width="14.7109375" style="3" customWidth="1"/>
    <col min="12" max="12" width="21" style="3" customWidth="1"/>
    <col min="13" max="23" width="14.7109375" style="3" customWidth="1"/>
    <col min="24" max="24" width="15.28515625" style="3" customWidth="1"/>
    <col min="25" max="25" width="21.7109375" style="3" customWidth="1"/>
    <col min="26" max="16384" width="11.42578125" style="3"/>
  </cols>
  <sheetData>
    <row r="1" spans="1:25" ht="26.25" x14ac:dyDescent="0.4">
      <c r="A1" s="1" t="s">
        <v>34</v>
      </c>
      <c r="B1" s="49" t="s">
        <v>13</v>
      </c>
      <c r="C1" s="51"/>
      <c r="D1" s="51"/>
      <c r="E1" s="50"/>
      <c r="F1" s="52" t="s">
        <v>43</v>
      </c>
      <c r="G1" s="51"/>
      <c r="H1" s="51" t="s">
        <v>44</v>
      </c>
      <c r="I1" s="50"/>
      <c r="J1" s="49" t="s">
        <v>7</v>
      </c>
      <c r="K1" s="51"/>
      <c r="L1" s="50"/>
      <c r="M1" s="49" t="s">
        <v>25</v>
      </c>
      <c r="N1" s="50"/>
      <c r="O1" s="49" t="s">
        <v>19</v>
      </c>
      <c r="P1" s="50"/>
      <c r="Q1" s="49" t="s">
        <v>22</v>
      </c>
      <c r="R1" s="51"/>
      <c r="S1" s="51"/>
      <c r="T1" s="50"/>
      <c r="U1" s="49" t="s">
        <v>23</v>
      </c>
      <c r="V1" s="51"/>
      <c r="W1" s="50"/>
    </row>
    <row r="2" spans="1:25" ht="26.25" x14ac:dyDescent="0.4">
      <c r="A2" s="4">
        <v>45424</v>
      </c>
      <c r="B2" s="49" t="s">
        <v>14</v>
      </c>
      <c r="C2" s="50"/>
      <c r="D2" s="49" t="s">
        <v>14</v>
      </c>
      <c r="E2" s="50"/>
      <c r="F2" s="52" t="s">
        <v>3</v>
      </c>
      <c r="G2" s="53"/>
      <c r="H2" s="49" t="s">
        <v>3</v>
      </c>
      <c r="I2" s="50"/>
      <c r="J2" s="49" t="s">
        <v>6</v>
      </c>
      <c r="K2" s="51"/>
      <c r="L2" s="50"/>
      <c r="M2" s="49" t="s">
        <v>3</v>
      </c>
      <c r="N2" s="50"/>
      <c r="O2" s="49" t="s">
        <v>20</v>
      </c>
      <c r="P2" s="50"/>
      <c r="Q2" s="49" t="s">
        <v>20</v>
      </c>
      <c r="R2" s="50"/>
      <c r="S2" s="49" t="s">
        <v>20</v>
      </c>
      <c r="T2" s="50"/>
      <c r="U2" s="49" t="s">
        <v>8</v>
      </c>
      <c r="V2" s="51"/>
      <c r="W2" s="50"/>
    </row>
    <row r="3" spans="1:25" x14ac:dyDescent="0.35">
      <c r="A3" s="5"/>
      <c r="B3" s="49" t="s">
        <v>15</v>
      </c>
      <c r="C3" s="50"/>
      <c r="D3" s="49" t="s">
        <v>16</v>
      </c>
      <c r="E3" s="50"/>
      <c r="F3" s="52" t="s">
        <v>17</v>
      </c>
      <c r="G3" s="53"/>
      <c r="H3" s="49" t="s">
        <v>16</v>
      </c>
      <c r="I3" s="50"/>
      <c r="J3" s="49" t="s">
        <v>18</v>
      </c>
      <c r="K3" s="50"/>
      <c r="L3" s="6" t="s">
        <v>4</v>
      </c>
      <c r="M3" s="49" t="s">
        <v>21</v>
      </c>
      <c r="N3" s="50"/>
      <c r="O3" s="49" t="s">
        <v>15</v>
      </c>
      <c r="P3" s="50"/>
      <c r="Q3" s="49" t="s">
        <v>16</v>
      </c>
      <c r="R3" s="50"/>
      <c r="S3" s="49" t="s">
        <v>18</v>
      </c>
      <c r="T3" s="50"/>
      <c r="U3" s="49" t="s">
        <v>15</v>
      </c>
      <c r="V3" s="50"/>
      <c r="W3" s="7" t="s">
        <v>9</v>
      </c>
    </row>
    <row r="4" spans="1:25" x14ac:dyDescent="0.35">
      <c r="B4" s="8" t="s">
        <v>1</v>
      </c>
      <c r="C4" s="9" t="s">
        <v>2</v>
      </c>
      <c r="D4" s="10" t="s">
        <v>1</v>
      </c>
      <c r="E4" s="11" t="s">
        <v>2</v>
      </c>
      <c r="F4" s="12" t="s">
        <v>1</v>
      </c>
      <c r="G4" s="13" t="s">
        <v>2</v>
      </c>
      <c r="H4" s="10" t="s">
        <v>1</v>
      </c>
      <c r="I4" s="2" t="s">
        <v>2</v>
      </c>
      <c r="J4" s="10" t="s">
        <v>1</v>
      </c>
      <c r="K4" s="7" t="s">
        <v>2</v>
      </c>
      <c r="L4" s="14" t="s">
        <v>5</v>
      </c>
      <c r="M4" s="15" t="s">
        <v>1</v>
      </c>
      <c r="N4" s="11" t="s">
        <v>2</v>
      </c>
      <c r="O4" s="10" t="s">
        <v>1</v>
      </c>
      <c r="P4" s="7" t="s">
        <v>2</v>
      </c>
      <c r="Q4" s="10" t="s">
        <v>1</v>
      </c>
      <c r="R4" s="7" t="s">
        <v>2</v>
      </c>
      <c r="S4" s="10" t="s">
        <v>1</v>
      </c>
      <c r="T4" s="7" t="s">
        <v>2</v>
      </c>
      <c r="U4" s="10" t="s">
        <v>1</v>
      </c>
      <c r="V4" s="7" t="s">
        <v>2</v>
      </c>
      <c r="W4" s="7" t="s">
        <v>5</v>
      </c>
      <c r="X4" s="16" t="s">
        <v>12</v>
      </c>
      <c r="Y4" s="17"/>
    </row>
    <row r="5" spans="1:25" ht="63.75" customHeight="1" x14ac:dyDescent="0.35">
      <c r="A5" s="18" t="s">
        <v>0</v>
      </c>
      <c r="B5" s="19">
        <v>575</v>
      </c>
      <c r="C5" s="19">
        <v>479</v>
      </c>
      <c r="D5" s="19">
        <v>706</v>
      </c>
      <c r="E5" s="20">
        <v>777</v>
      </c>
      <c r="F5" s="19">
        <v>523</v>
      </c>
      <c r="G5" s="19">
        <v>513</v>
      </c>
      <c r="H5" s="19">
        <v>788</v>
      </c>
      <c r="I5" s="40">
        <v>869</v>
      </c>
      <c r="J5" s="19">
        <v>864</v>
      </c>
      <c r="K5" s="19">
        <v>878</v>
      </c>
      <c r="L5" s="21">
        <v>863</v>
      </c>
      <c r="M5" s="21">
        <v>704</v>
      </c>
      <c r="N5" s="20">
        <v>736</v>
      </c>
      <c r="O5" s="19">
        <v>907</v>
      </c>
      <c r="P5" s="19">
        <v>817</v>
      </c>
      <c r="Q5" s="19">
        <v>530</v>
      </c>
      <c r="R5" s="19">
        <v>556</v>
      </c>
      <c r="S5" s="19">
        <v>523</v>
      </c>
      <c r="T5" s="19">
        <v>503</v>
      </c>
      <c r="U5" s="19">
        <v>726</v>
      </c>
      <c r="V5" s="19">
        <v>627</v>
      </c>
      <c r="W5" s="19">
        <v>732</v>
      </c>
      <c r="X5" s="19">
        <f>SUM(B5:W5)</f>
        <v>15196</v>
      </c>
      <c r="Y5" s="18"/>
    </row>
    <row r="6" spans="1:25" ht="63.75" customHeight="1" x14ac:dyDescent="0.35">
      <c r="A6" s="18" t="s">
        <v>35</v>
      </c>
      <c r="B6" s="18">
        <v>165</v>
      </c>
      <c r="C6" s="18">
        <v>147</v>
      </c>
      <c r="D6" s="18">
        <v>216</v>
      </c>
      <c r="E6" s="22">
        <v>196</v>
      </c>
      <c r="F6" s="23">
        <v>156</v>
      </c>
      <c r="G6" s="23">
        <v>170</v>
      </c>
      <c r="H6" s="18">
        <v>180</v>
      </c>
      <c r="I6" s="41">
        <v>211</v>
      </c>
      <c r="J6" s="18">
        <v>202</v>
      </c>
      <c r="K6" s="18">
        <v>216</v>
      </c>
      <c r="L6" s="16">
        <v>205</v>
      </c>
      <c r="M6" s="16">
        <v>141</v>
      </c>
      <c r="N6" s="22">
        <v>170</v>
      </c>
      <c r="O6" s="18">
        <v>237</v>
      </c>
      <c r="P6" s="18">
        <v>237</v>
      </c>
      <c r="Q6" s="18">
        <v>130</v>
      </c>
      <c r="R6" s="18">
        <v>146</v>
      </c>
      <c r="S6" s="18">
        <v>196</v>
      </c>
      <c r="T6" s="18">
        <v>216</v>
      </c>
      <c r="U6" s="18">
        <v>199</v>
      </c>
      <c r="V6" s="18">
        <v>165</v>
      </c>
      <c r="W6" s="22">
        <v>249</v>
      </c>
      <c r="X6" s="18">
        <f>SUM(B6:W6)</f>
        <v>4150</v>
      </c>
      <c r="Y6" s="24">
        <f>X6/X5</f>
        <v>0.27309818373256117</v>
      </c>
    </row>
    <row r="7" spans="1:25" ht="63.75" customHeight="1" x14ac:dyDescent="0.35">
      <c r="A7" s="18" t="s">
        <v>24</v>
      </c>
      <c r="B7" s="18">
        <v>270</v>
      </c>
      <c r="C7" s="18">
        <v>234</v>
      </c>
      <c r="D7" s="18">
        <v>356</v>
      </c>
      <c r="E7" s="22">
        <v>349</v>
      </c>
      <c r="F7" s="23">
        <v>246</v>
      </c>
      <c r="G7" s="23">
        <v>240</v>
      </c>
      <c r="H7" s="18">
        <v>306</v>
      </c>
      <c r="I7" s="41">
        <v>350</v>
      </c>
      <c r="J7" s="18">
        <v>331</v>
      </c>
      <c r="K7" s="18">
        <v>344</v>
      </c>
      <c r="L7" s="18">
        <v>376</v>
      </c>
      <c r="M7" s="18">
        <v>211</v>
      </c>
      <c r="N7" s="18">
        <v>270</v>
      </c>
      <c r="O7" s="18">
        <v>432</v>
      </c>
      <c r="P7" s="18">
        <v>405</v>
      </c>
      <c r="Q7" s="18">
        <v>233</v>
      </c>
      <c r="R7" s="18">
        <v>233</v>
      </c>
      <c r="S7" s="18">
        <v>182</v>
      </c>
      <c r="T7" s="18">
        <v>192</v>
      </c>
      <c r="U7" s="25">
        <v>305</v>
      </c>
      <c r="V7" s="25">
        <v>279</v>
      </c>
      <c r="W7" s="25">
        <v>379</v>
      </c>
      <c r="X7" s="18">
        <f t="shared" ref="X7:X24" si="0">SUM(B7:W7)</f>
        <v>6523</v>
      </c>
      <c r="Y7" s="24">
        <f>X7/$X$5</f>
        <v>0.42925769939457753</v>
      </c>
    </row>
    <row r="8" spans="1:25" ht="63.75" customHeight="1" x14ac:dyDescent="0.35">
      <c r="A8" s="18" t="s">
        <v>11</v>
      </c>
      <c r="B8" s="18">
        <v>1</v>
      </c>
      <c r="C8" s="18">
        <v>4</v>
      </c>
      <c r="D8" s="18">
        <v>4</v>
      </c>
      <c r="E8" s="18">
        <v>4</v>
      </c>
      <c r="F8" s="23">
        <v>2</v>
      </c>
      <c r="G8" s="23">
        <v>4</v>
      </c>
      <c r="H8" s="18">
        <v>6</v>
      </c>
      <c r="I8" s="23">
        <v>7</v>
      </c>
      <c r="J8" s="18">
        <v>10</v>
      </c>
      <c r="K8" s="18">
        <v>5</v>
      </c>
      <c r="L8" s="18">
        <v>1</v>
      </c>
      <c r="M8" s="18">
        <v>5</v>
      </c>
      <c r="N8" s="18">
        <v>7</v>
      </c>
      <c r="O8" s="18">
        <v>7</v>
      </c>
      <c r="P8" s="18">
        <v>4</v>
      </c>
      <c r="Q8" s="18">
        <v>1</v>
      </c>
      <c r="R8" s="18">
        <v>1</v>
      </c>
      <c r="S8" s="18">
        <v>1</v>
      </c>
      <c r="T8" s="26">
        <v>7</v>
      </c>
      <c r="U8" s="18">
        <v>2</v>
      </c>
      <c r="V8" s="18">
        <v>1</v>
      </c>
      <c r="W8" s="22">
        <v>6</v>
      </c>
      <c r="X8" s="18">
        <f t="shared" si="0"/>
        <v>90</v>
      </c>
      <c r="Y8" s="24">
        <f t="shared" ref="Y8:Y25" si="1">X8/$X$5</f>
        <v>5.9226112134772311E-3</v>
      </c>
    </row>
    <row r="9" spans="1:25" ht="63.75" customHeight="1" thickBot="1" x14ac:dyDescent="0.4">
      <c r="A9" s="45" t="s">
        <v>10</v>
      </c>
      <c r="B9" s="45">
        <v>2</v>
      </c>
      <c r="C9" s="45">
        <v>2</v>
      </c>
      <c r="D9" s="45">
        <v>2</v>
      </c>
      <c r="E9" s="45">
        <v>8</v>
      </c>
      <c r="F9" s="46">
        <v>1</v>
      </c>
      <c r="G9" s="46">
        <v>2</v>
      </c>
      <c r="H9" s="45">
        <v>4</v>
      </c>
      <c r="I9" s="46">
        <v>7</v>
      </c>
      <c r="J9" s="45">
        <v>3</v>
      </c>
      <c r="K9" s="45">
        <v>6</v>
      </c>
      <c r="L9" s="45">
        <v>1</v>
      </c>
      <c r="M9" s="45">
        <v>0</v>
      </c>
      <c r="N9" s="45">
        <v>3</v>
      </c>
      <c r="O9" s="45">
        <v>6</v>
      </c>
      <c r="P9" s="45">
        <v>7</v>
      </c>
      <c r="Q9" s="45">
        <v>2</v>
      </c>
      <c r="R9" s="45">
        <v>5</v>
      </c>
      <c r="S9" s="45">
        <v>3</v>
      </c>
      <c r="T9" s="47">
        <v>3</v>
      </c>
      <c r="U9" s="45">
        <v>1</v>
      </c>
      <c r="V9" s="45">
        <v>4</v>
      </c>
      <c r="W9" s="45">
        <v>6</v>
      </c>
      <c r="X9" s="45">
        <f t="shared" si="0"/>
        <v>78</v>
      </c>
      <c r="Y9" s="48">
        <f t="shared" si="1"/>
        <v>5.1329297183469336E-3</v>
      </c>
    </row>
    <row r="10" spans="1:25" ht="63.75" customHeight="1" x14ac:dyDescent="0.35">
      <c r="A10" s="42" t="s">
        <v>28</v>
      </c>
      <c r="B10" s="30">
        <v>58</v>
      </c>
      <c r="C10" s="30">
        <v>38</v>
      </c>
      <c r="D10" s="30">
        <v>72</v>
      </c>
      <c r="E10" s="30">
        <v>85</v>
      </c>
      <c r="F10" s="31">
        <v>65</v>
      </c>
      <c r="G10" s="31">
        <v>44</v>
      </c>
      <c r="H10" s="30">
        <v>84</v>
      </c>
      <c r="I10" s="31">
        <v>106</v>
      </c>
      <c r="J10" s="30">
        <v>153</v>
      </c>
      <c r="K10" s="30">
        <v>165</v>
      </c>
      <c r="L10" s="30">
        <v>185</v>
      </c>
      <c r="M10" s="30">
        <v>111</v>
      </c>
      <c r="N10" s="30">
        <v>129</v>
      </c>
      <c r="O10" s="30">
        <v>101</v>
      </c>
      <c r="P10" s="30">
        <v>100</v>
      </c>
      <c r="Q10" s="31">
        <v>87</v>
      </c>
      <c r="R10" s="30">
        <v>79</v>
      </c>
      <c r="S10" s="30">
        <v>86</v>
      </c>
      <c r="T10" s="32">
        <v>77</v>
      </c>
      <c r="U10" s="30">
        <v>85</v>
      </c>
      <c r="V10" s="30">
        <v>91</v>
      </c>
      <c r="W10" s="30">
        <v>83</v>
      </c>
      <c r="X10" s="43">
        <f t="shared" si="0"/>
        <v>2084</v>
      </c>
      <c r="Y10" s="44">
        <f t="shared" si="1"/>
        <v>0.13714135298762833</v>
      </c>
    </row>
    <row r="11" spans="1:25" ht="63.75" customHeight="1" x14ac:dyDescent="0.35">
      <c r="A11" s="28" t="s">
        <v>36</v>
      </c>
      <c r="B11" s="29">
        <v>17</v>
      </c>
      <c r="C11" s="29">
        <v>11</v>
      </c>
      <c r="D11" s="29">
        <v>29</v>
      </c>
      <c r="E11" s="29">
        <v>23</v>
      </c>
      <c r="F11" s="33">
        <v>13</v>
      </c>
      <c r="G11" s="33">
        <v>18</v>
      </c>
      <c r="H11" s="29">
        <v>21</v>
      </c>
      <c r="I11" s="33">
        <v>23</v>
      </c>
      <c r="J11" s="29">
        <v>23</v>
      </c>
      <c r="K11" s="29">
        <v>12</v>
      </c>
      <c r="L11" s="29">
        <v>14</v>
      </c>
      <c r="M11" s="29">
        <v>10</v>
      </c>
      <c r="N11" s="29">
        <v>12</v>
      </c>
      <c r="O11" s="29">
        <v>27</v>
      </c>
      <c r="P11" s="29">
        <v>22</v>
      </c>
      <c r="Q11" s="29">
        <v>16</v>
      </c>
      <c r="R11" s="29">
        <v>13</v>
      </c>
      <c r="S11" s="29">
        <v>5</v>
      </c>
      <c r="T11" s="34">
        <v>6</v>
      </c>
      <c r="U11" s="29">
        <v>18</v>
      </c>
      <c r="V11" s="29">
        <v>17</v>
      </c>
      <c r="W11" s="35">
        <v>12</v>
      </c>
      <c r="X11" s="18">
        <f t="shared" si="0"/>
        <v>362</v>
      </c>
      <c r="Y11" s="24">
        <f t="shared" si="1"/>
        <v>2.3822058436430638E-2</v>
      </c>
    </row>
    <row r="12" spans="1:25" ht="63.75" customHeight="1" x14ac:dyDescent="0.35">
      <c r="A12" s="28" t="s">
        <v>30</v>
      </c>
      <c r="B12" s="29">
        <v>31</v>
      </c>
      <c r="C12" s="29">
        <v>18</v>
      </c>
      <c r="D12" s="29">
        <v>28</v>
      </c>
      <c r="E12" s="29">
        <v>35</v>
      </c>
      <c r="F12" s="33">
        <v>23</v>
      </c>
      <c r="G12" s="33">
        <v>28</v>
      </c>
      <c r="H12" s="29">
        <v>20</v>
      </c>
      <c r="I12" s="33">
        <v>22</v>
      </c>
      <c r="J12" s="29">
        <v>41</v>
      </c>
      <c r="K12" s="29">
        <v>38</v>
      </c>
      <c r="L12" s="29">
        <v>57</v>
      </c>
      <c r="M12" s="29">
        <v>26</v>
      </c>
      <c r="N12" s="29">
        <v>38</v>
      </c>
      <c r="O12" s="29">
        <v>21</v>
      </c>
      <c r="P12" s="29">
        <v>32</v>
      </c>
      <c r="Q12" s="29">
        <v>29</v>
      </c>
      <c r="R12" s="29">
        <v>21</v>
      </c>
      <c r="S12" s="29">
        <v>19</v>
      </c>
      <c r="T12" s="34">
        <v>22</v>
      </c>
      <c r="U12" s="29">
        <v>22</v>
      </c>
      <c r="V12" s="29">
        <v>22</v>
      </c>
      <c r="W12" s="35">
        <v>32</v>
      </c>
      <c r="X12" s="18">
        <f t="shared" si="0"/>
        <v>625</v>
      </c>
      <c r="Y12" s="24">
        <f t="shared" si="1"/>
        <v>4.1129244538036326E-2</v>
      </c>
    </row>
    <row r="13" spans="1:25" ht="63.75" customHeight="1" x14ac:dyDescent="0.35">
      <c r="A13" s="28" t="s">
        <v>31</v>
      </c>
      <c r="B13" s="29">
        <v>32</v>
      </c>
      <c r="C13" s="29">
        <v>41</v>
      </c>
      <c r="D13" s="29">
        <v>60</v>
      </c>
      <c r="E13" s="29">
        <v>65</v>
      </c>
      <c r="F13" s="33">
        <v>35</v>
      </c>
      <c r="G13" s="33">
        <v>51</v>
      </c>
      <c r="H13" s="29">
        <v>79</v>
      </c>
      <c r="I13" s="33">
        <v>67</v>
      </c>
      <c r="J13" s="29">
        <v>47</v>
      </c>
      <c r="K13" s="29">
        <v>48</v>
      </c>
      <c r="L13" s="29">
        <v>40</v>
      </c>
      <c r="M13" s="29">
        <v>24</v>
      </c>
      <c r="N13" s="29">
        <v>33</v>
      </c>
      <c r="O13" s="29">
        <v>70</v>
      </c>
      <c r="P13" s="29">
        <v>67</v>
      </c>
      <c r="Q13" s="29">
        <v>36</v>
      </c>
      <c r="R13" s="29">
        <v>47</v>
      </c>
      <c r="S13" s="29">
        <v>22</v>
      </c>
      <c r="T13" s="34">
        <v>34</v>
      </c>
      <c r="U13" s="29">
        <v>50</v>
      </c>
      <c r="V13" s="29">
        <v>40</v>
      </c>
      <c r="W13" s="35">
        <v>60</v>
      </c>
      <c r="X13" s="18">
        <f t="shared" si="0"/>
        <v>1048</v>
      </c>
      <c r="Y13" s="24">
        <f t="shared" si="1"/>
        <v>6.8965517241379309E-2</v>
      </c>
    </row>
    <row r="14" spans="1:25" ht="63.75" customHeight="1" x14ac:dyDescent="0.35">
      <c r="A14" s="28" t="s">
        <v>29</v>
      </c>
      <c r="B14" s="29"/>
      <c r="C14" s="29">
        <v>0</v>
      </c>
      <c r="D14" s="29">
        <v>0</v>
      </c>
      <c r="E14" s="29">
        <v>0</v>
      </c>
      <c r="F14" s="33">
        <v>0</v>
      </c>
      <c r="G14" s="33">
        <v>0</v>
      </c>
      <c r="H14" s="29">
        <v>0</v>
      </c>
      <c r="I14" s="33">
        <v>1</v>
      </c>
      <c r="J14" s="29">
        <v>1</v>
      </c>
      <c r="K14" s="29">
        <v>3</v>
      </c>
      <c r="L14" s="29">
        <v>0</v>
      </c>
      <c r="M14" s="29">
        <v>1</v>
      </c>
      <c r="N14" s="29">
        <v>0</v>
      </c>
      <c r="O14" s="29">
        <v>1</v>
      </c>
      <c r="P14" s="29">
        <v>0</v>
      </c>
      <c r="Q14" s="29">
        <v>0</v>
      </c>
      <c r="R14" s="29">
        <v>1</v>
      </c>
      <c r="S14" s="29">
        <v>0</v>
      </c>
      <c r="T14" s="34">
        <v>0</v>
      </c>
      <c r="U14" s="29">
        <v>0</v>
      </c>
      <c r="V14" s="29">
        <v>1</v>
      </c>
      <c r="W14" s="35">
        <v>0</v>
      </c>
      <c r="X14" s="18">
        <f t="shared" si="0"/>
        <v>9</v>
      </c>
      <c r="Y14" s="24">
        <f t="shared" si="1"/>
        <v>5.9226112134772306E-4</v>
      </c>
    </row>
    <row r="15" spans="1:25" ht="63.75" customHeight="1" x14ac:dyDescent="0.35">
      <c r="A15" s="28" t="s">
        <v>37</v>
      </c>
      <c r="B15" s="29">
        <v>13</v>
      </c>
      <c r="C15" s="29">
        <v>7</v>
      </c>
      <c r="D15" s="29">
        <v>21</v>
      </c>
      <c r="E15" s="29">
        <v>14</v>
      </c>
      <c r="F15" s="33">
        <v>6</v>
      </c>
      <c r="G15" s="33">
        <v>8</v>
      </c>
      <c r="H15" s="29">
        <v>12</v>
      </c>
      <c r="I15" s="33">
        <v>6</v>
      </c>
      <c r="J15" s="29">
        <v>9</v>
      </c>
      <c r="K15" s="29">
        <v>7</v>
      </c>
      <c r="L15" s="29">
        <v>8</v>
      </c>
      <c r="M15" s="29">
        <v>7</v>
      </c>
      <c r="N15" s="29">
        <v>1</v>
      </c>
      <c r="O15" s="29">
        <v>15</v>
      </c>
      <c r="P15" s="29">
        <v>11</v>
      </c>
      <c r="Q15" s="29">
        <v>8</v>
      </c>
      <c r="R15" s="29">
        <v>6</v>
      </c>
      <c r="S15" s="29">
        <v>0</v>
      </c>
      <c r="T15" s="34">
        <v>5</v>
      </c>
      <c r="U15" s="29">
        <v>17</v>
      </c>
      <c r="V15" s="29">
        <v>4</v>
      </c>
      <c r="W15" s="35">
        <v>6</v>
      </c>
      <c r="X15" s="18">
        <f t="shared" si="0"/>
        <v>191</v>
      </c>
      <c r="Y15" s="24">
        <f t="shared" si="1"/>
        <v>1.2569097130823902E-2</v>
      </c>
    </row>
    <row r="16" spans="1:25" ht="63.75" customHeight="1" x14ac:dyDescent="0.35">
      <c r="A16" s="28" t="s">
        <v>26</v>
      </c>
      <c r="B16" s="29">
        <v>17</v>
      </c>
      <c r="C16" s="29">
        <v>9</v>
      </c>
      <c r="D16" s="29">
        <v>14</v>
      </c>
      <c r="E16" s="29">
        <v>19</v>
      </c>
      <c r="F16" s="33">
        <v>8</v>
      </c>
      <c r="G16" s="33">
        <v>8</v>
      </c>
      <c r="H16" s="29">
        <v>42</v>
      </c>
      <c r="I16" s="33">
        <v>50</v>
      </c>
      <c r="J16" s="29">
        <v>29</v>
      </c>
      <c r="K16" s="29">
        <v>49</v>
      </c>
      <c r="L16" s="29">
        <v>62</v>
      </c>
      <c r="M16" s="29">
        <v>31</v>
      </c>
      <c r="N16" s="29">
        <v>45</v>
      </c>
      <c r="O16" s="29">
        <v>34</v>
      </c>
      <c r="P16" s="29">
        <v>29</v>
      </c>
      <c r="Q16" s="29">
        <v>17</v>
      </c>
      <c r="R16" s="29">
        <v>22</v>
      </c>
      <c r="S16" s="29">
        <v>19</v>
      </c>
      <c r="T16" s="34">
        <v>16</v>
      </c>
      <c r="U16" s="29">
        <v>21</v>
      </c>
      <c r="V16" s="29">
        <v>16</v>
      </c>
      <c r="W16" s="35">
        <v>19</v>
      </c>
      <c r="X16" s="18">
        <f t="shared" si="0"/>
        <v>576</v>
      </c>
      <c r="Y16" s="24">
        <f t="shared" si="1"/>
        <v>3.7904711766254276E-2</v>
      </c>
    </row>
    <row r="17" spans="1:25" ht="63.75" customHeight="1" x14ac:dyDescent="0.35">
      <c r="A17" s="28" t="s">
        <v>38</v>
      </c>
      <c r="B17" s="29">
        <v>2</v>
      </c>
      <c r="C17" s="29">
        <v>1</v>
      </c>
      <c r="D17" s="29">
        <v>3</v>
      </c>
      <c r="E17" s="29">
        <v>3</v>
      </c>
      <c r="F17" s="33">
        <v>1</v>
      </c>
      <c r="G17" s="33">
        <v>1</v>
      </c>
      <c r="H17" s="29">
        <v>1</v>
      </c>
      <c r="I17" s="33">
        <v>1</v>
      </c>
      <c r="J17" s="29">
        <v>4</v>
      </c>
      <c r="K17" s="29">
        <v>2</v>
      </c>
      <c r="L17" s="29">
        <v>7</v>
      </c>
      <c r="M17" s="29">
        <v>7</v>
      </c>
      <c r="N17" s="29">
        <v>3</v>
      </c>
      <c r="O17" s="29">
        <v>4</v>
      </c>
      <c r="P17" s="29">
        <v>1</v>
      </c>
      <c r="Q17" s="29">
        <v>1</v>
      </c>
      <c r="R17" s="29">
        <v>1</v>
      </c>
      <c r="S17" s="29">
        <v>0</v>
      </c>
      <c r="T17" s="34">
        <v>1</v>
      </c>
      <c r="U17" s="29">
        <v>2</v>
      </c>
      <c r="V17" s="29">
        <v>0</v>
      </c>
      <c r="W17" s="35">
        <v>4</v>
      </c>
      <c r="X17" s="18">
        <f t="shared" si="0"/>
        <v>50</v>
      </c>
      <c r="Y17" s="24">
        <f t="shared" si="1"/>
        <v>3.2903395630429059E-3</v>
      </c>
    </row>
    <row r="18" spans="1:25" ht="63.75" customHeight="1" x14ac:dyDescent="0.35">
      <c r="A18" s="28" t="s">
        <v>39</v>
      </c>
      <c r="B18" s="29">
        <v>16</v>
      </c>
      <c r="C18" s="29">
        <v>15</v>
      </c>
      <c r="D18" s="29">
        <v>23</v>
      </c>
      <c r="E18" s="29">
        <v>16</v>
      </c>
      <c r="F18" s="33">
        <v>13</v>
      </c>
      <c r="G18" s="33">
        <v>13</v>
      </c>
      <c r="H18" s="29">
        <v>21</v>
      </c>
      <c r="I18" s="33">
        <v>15</v>
      </c>
      <c r="J18" s="29">
        <v>15</v>
      </c>
      <c r="K18" s="29">
        <v>10</v>
      </c>
      <c r="L18" s="29">
        <v>23</v>
      </c>
      <c r="M18" s="29">
        <v>9</v>
      </c>
      <c r="N18" s="29">
        <v>9</v>
      </c>
      <c r="O18" s="29">
        <v>26</v>
      </c>
      <c r="P18" s="29">
        <v>31</v>
      </c>
      <c r="Q18" s="29">
        <v>9</v>
      </c>
      <c r="R18" s="29">
        <v>14</v>
      </c>
      <c r="S18" s="29">
        <v>9</v>
      </c>
      <c r="T18" s="34">
        <v>11</v>
      </c>
      <c r="U18" s="29">
        <v>21</v>
      </c>
      <c r="V18" s="29">
        <v>21</v>
      </c>
      <c r="W18" s="35">
        <v>29</v>
      </c>
      <c r="X18" s="18">
        <f t="shared" si="0"/>
        <v>369</v>
      </c>
      <c r="Y18" s="24">
        <f t="shared" si="1"/>
        <v>2.4282705975256648E-2</v>
      </c>
    </row>
    <row r="19" spans="1:25" ht="63.75" customHeight="1" x14ac:dyDescent="0.35">
      <c r="A19" s="28" t="s">
        <v>40</v>
      </c>
      <c r="B19" s="29">
        <v>144</v>
      </c>
      <c r="C19" s="29">
        <v>141</v>
      </c>
      <c r="D19" s="29">
        <v>173</v>
      </c>
      <c r="E19" s="29">
        <v>169</v>
      </c>
      <c r="F19" s="33">
        <v>115</v>
      </c>
      <c r="G19" s="33">
        <v>108</v>
      </c>
      <c r="H19" s="29">
        <v>110</v>
      </c>
      <c r="I19" s="33">
        <v>125</v>
      </c>
      <c r="J19" s="29">
        <v>70</v>
      </c>
      <c r="K19" s="29">
        <v>69</v>
      </c>
      <c r="L19" s="29">
        <v>38</v>
      </c>
      <c r="M19" s="29">
        <v>27</v>
      </c>
      <c r="N19" s="29">
        <v>38</v>
      </c>
      <c r="O19" s="29">
        <v>174</v>
      </c>
      <c r="P19" s="29">
        <v>170</v>
      </c>
      <c r="Q19" s="29">
        <v>73</v>
      </c>
      <c r="R19" s="29">
        <v>68</v>
      </c>
      <c r="S19" s="29">
        <v>63</v>
      </c>
      <c r="T19" s="34">
        <v>48</v>
      </c>
      <c r="U19" s="29">
        <v>139</v>
      </c>
      <c r="V19" s="29">
        <v>124</v>
      </c>
      <c r="W19" s="35">
        <v>202</v>
      </c>
      <c r="X19" s="18">
        <f t="shared" si="0"/>
        <v>2388</v>
      </c>
      <c r="Y19" s="24">
        <f t="shared" si="1"/>
        <v>0.15714661753092921</v>
      </c>
    </row>
    <row r="20" spans="1:25" ht="63.75" customHeight="1" x14ac:dyDescent="0.35">
      <c r="A20" s="28" t="s">
        <v>32</v>
      </c>
      <c r="B20" s="29">
        <v>4</v>
      </c>
      <c r="C20" s="29">
        <v>2</v>
      </c>
      <c r="D20" s="29">
        <v>2</v>
      </c>
      <c r="E20" s="29">
        <v>6</v>
      </c>
      <c r="F20" s="33">
        <v>6</v>
      </c>
      <c r="G20" s="33">
        <v>5</v>
      </c>
      <c r="H20" s="29">
        <v>3</v>
      </c>
      <c r="I20" s="33">
        <v>5</v>
      </c>
      <c r="J20" s="29">
        <v>3</v>
      </c>
      <c r="K20" s="29">
        <v>7</v>
      </c>
      <c r="L20" s="29">
        <v>3</v>
      </c>
      <c r="M20" s="29">
        <v>3</v>
      </c>
      <c r="N20" s="29">
        <v>3</v>
      </c>
      <c r="O20" s="29">
        <v>4</v>
      </c>
      <c r="P20" s="29">
        <v>5</v>
      </c>
      <c r="Q20" s="29">
        <v>3</v>
      </c>
      <c r="R20" s="29">
        <v>8</v>
      </c>
      <c r="S20" s="29">
        <v>4</v>
      </c>
      <c r="T20" s="34">
        <v>3</v>
      </c>
      <c r="U20" s="29">
        <v>5</v>
      </c>
      <c r="V20" s="29">
        <v>0</v>
      </c>
      <c r="W20" s="35">
        <v>3</v>
      </c>
      <c r="X20" s="18">
        <f t="shared" si="0"/>
        <v>87</v>
      </c>
      <c r="Y20" s="24">
        <f t="shared" si="1"/>
        <v>5.7251908396946565E-3</v>
      </c>
    </row>
    <row r="21" spans="1:25" ht="63.75" customHeight="1" x14ac:dyDescent="0.35">
      <c r="A21" s="28" t="s">
        <v>41</v>
      </c>
      <c r="B21" s="29">
        <v>0</v>
      </c>
      <c r="C21" s="29">
        <v>0</v>
      </c>
      <c r="D21" s="29">
        <v>0</v>
      </c>
      <c r="E21" s="29">
        <v>1</v>
      </c>
      <c r="F21" s="33">
        <v>0</v>
      </c>
      <c r="G21" s="33">
        <v>0</v>
      </c>
      <c r="H21" s="29">
        <v>0</v>
      </c>
      <c r="I21" s="33">
        <v>1</v>
      </c>
      <c r="J21" s="29">
        <v>0</v>
      </c>
      <c r="K21" s="29">
        <v>2</v>
      </c>
      <c r="L21" s="29">
        <v>0</v>
      </c>
      <c r="M21" s="29">
        <v>0</v>
      </c>
      <c r="N21" s="29">
        <v>0</v>
      </c>
      <c r="O21" s="29">
        <v>0</v>
      </c>
      <c r="P21" s="29">
        <v>2</v>
      </c>
      <c r="Q21" s="29">
        <v>0</v>
      </c>
      <c r="R21" s="29">
        <v>0</v>
      </c>
      <c r="S21" s="29">
        <v>0</v>
      </c>
      <c r="T21" s="34">
        <v>0</v>
      </c>
      <c r="U21" s="29">
        <v>1</v>
      </c>
      <c r="V21" s="29">
        <v>0</v>
      </c>
      <c r="W21" s="35">
        <v>0</v>
      </c>
      <c r="X21" s="18">
        <f t="shared" si="0"/>
        <v>7</v>
      </c>
      <c r="Y21" s="24">
        <f t="shared" si="1"/>
        <v>4.6064753882600683E-4</v>
      </c>
    </row>
    <row r="22" spans="1:25" ht="63.75" customHeight="1" x14ac:dyDescent="0.35">
      <c r="A22" s="28" t="s">
        <v>27</v>
      </c>
      <c r="B22" s="29">
        <v>0</v>
      </c>
      <c r="C22" s="29">
        <v>1</v>
      </c>
      <c r="D22" s="29">
        <v>1</v>
      </c>
      <c r="E22" s="29">
        <v>0</v>
      </c>
      <c r="F22" s="33">
        <v>1</v>
      </c>
      <c r="G22" s="33">
        <v>1</v>
      </c>
      <c r="H22" s="29">
        <v>0</v>
      </c>
      <c r="I22" s="33">
        <v>0</v>
      </c>
      <c r="J22" s="29">
        <v>1</v>
      </c>
      <c r="K22" s="29">
        <v>1</v>
      </c>
      <c r="L22" s="29">
        <v>2</v>
      </c>
      <c r="M22" s="29">
        <v>0</v>
      </c>
      <c r="N22" s="29">
        <v>1</v>
      </c>
      <c r="O22" s="29">
        <v>2</v>
      </c>
      <c r="P22" s="29">
        <v>1</v>
      </c>
      <c r="Q22" s="29">
        <v>0</v>
      </c>
      <c r="R22" s="29">
        <v>0</v>
      </c>
      <c r="S22" s="29">
        <v>1</v>
      </c>
      <c r="T22" s="34">
        <v>1</v>
      </c>
      <c r="U22" s="29">
        <v>1</v>
      </c>
      <c r="V22" s="29">
        <v>0</v>
      </c>
      <c r="W22" s="35">
        <v>0</v>
      </c>
      <c r="X22" s="18">
        <f t="shared" si="0"/>
        <v>15</v>
      </c>
      <c r="Y22" s="24">
        <f t="shared" si="1"/>
        <v>9.8710186891287177E-4</v>
      </c>
    </row>
    <row r="23" spans="1:25" ht="63.75" customHeight="1" x14ac:dyDescent="0.35">
      <c r="A23" s="28" t="s">
        <v>42</v>
      </c>
      <c r="B23" s="29">
        <v>2</v>
      </c>
      <c r="C23" s="29">
        <v>2</v>
      </c>
      <c r="D23" s="29">
        <v>3</v>
      </c>
      <c r="E23" s="29">
        <v>3</v>
      </c>
      <c r="F23" s="33">
        <v>3</v>
      </c>
      <c r="G23" s="33">
        <v>0</v>
      </c>
      <c r="H23" s="29">
        <v>1</v>
      </c>
      <c r="I23" s="33">
        <v>1</v>
      </c>
      <c r="J23" s="29">
        <v>0</v>
      </c>
      <c r="K23" s="29">
        <v>0</v>
      </c>
      <c r="L23" s="29">
        <v>1</v>
      </c>
      <c r="M23" s="29">
        <v>0</v>
      </c>
      <c r="N23" s="29">
        <v>0</v>
      </c>
      <c r="O23" s="29">
        <v>2</v>
      </c>
      <c r="P23" s="29">
        <v>2</v>
      </c>
      <c r="Q23" s="29">
        <v>0</v>
      </c>
      <c r="R23" s="29">
        <v>0</v>
      </c>
      <c r="S23" s="29">
        <v>0</v>
      </c>
      <c r="T23" s="34">
        <v>2</v>
      </c>
      <c r="U23" s="29">
        <v>0</v>
      </c>
      <c r="V23" s="29">
        <v>0</v>
      </c>
      <c r="W23" s="35">
        <v>1</v>
      </c>
      <c r="X23" s="18">
        <f t="shared" si="0"/>
        <v>23</v>
      </c>
      <c r="Y23" s="24">
        <f t="shared" si="1"/>
        <v>1.5135561989997367E-3</v>
      </c>
    </row>
    <row r="24" spans="1:25" ht="63.75" customHeight="1" x14ac:dyDescent="0.35">
      <c r="A24" s="28" t="s">
        <v>33</v>
      </c>
      <c r="B24" s="29">
        <v>0</v>
      </c>
      <c r="C24" s="29">
        <v>0</v>
      </c>
      <c r="D24" s="29">
        <v>0</v>
      </c>
      <c r="E24" s="29">
        <v>0</v>
      </c>
      <c r="F24" s="33">
        <v>0</v>
      </c>
      <c r="G24" s="33">
        <v>0</v>
      </c>
      <c r="H24" s="29">
        <v>0</v>
      </c>
      <c r="I24" s="33">
        <v>0</v>
      </c>
      <c r="J24" s="29">
        <v>0</v>
      </c>
      <c r="K24" s="29">
        <v>0</v>
      </c>
      <c r="L24" s="29">
        <v>2</v>
      </c>
      <c r="M24" s="29">
        <v>1</v>
      </c>
      <c r="N24" s="29">
        <v>0</v>
      </c>
      <c r="O24" s="29">
        <v>0</v>
      </c>
      <c r="P24" s="29">
        <v>1</v>
      </c>
      <c r="Q24" s="29">
        <v>0</v>
      </c>
      <c r="R24" s="29">
        <v>1</v>
      </c>
      <c r="S24" s="29">
        <v>0</v>
      </c>
      <c r="T24" s="34">
        <v>1</v>
      </c>
      <c r="U24" s="29">
        <v>0</v>
      </c>
      <c r="V24" s="29">
        <v>0</v>
      </c>
      <c r="W24" s="35">
        <v>0</v>
      </c>
      <c r="X24" s="18">
        <f t="shared" si="0"/>
        <v>6</v>
      </c>
      <c r="Y24" s="24">
        <f t="shared" si="1"/>
        <v>3.9484074756514871E-4</v>
      </c>
    </row>
    <row r="25" spans="1:25" s="39" customFormat="1" ht="63.75" customHeight="1" x14ac:dyDescent="0.4">
      <c r="A25" s="36"/>
      <c r="B25" s="37">
        <f>SUM(B8:B24)</f>
        <v>339</v>
      </c>
      <c r="C25" s="37">
        <f t="shared" ref="C25:X25" si="2">SUM(C8:C24)</f>
        <v>292</v>
      </c>
      <c r="D25" s="37">
        <f t="shared" si="2"/>
        <v>435</v>
      </c>
      <c r="E25" s="37">
        <f t="shared" si="2"/>
        <v>451</v>
      </c>
      <c r="F25" s="37">
        <f t="shared" si="2"/>
        <v>292</v>
      </c>
      <c r="G25" s="37">
        <f t="shared" si="2"/>
        <v>291</v>
      </c>
      <c r="H25" s="37">
        <f t="shared" si="2"/>
        <v>404</v>
      </c>
      <c r="I25" s="37">
        <f t="shared" si="2"/>
        <v>437</v>
      </c>
      <c r="J25" s="37">
        <f t="shared" si="2"/>
        <v>409</v>
      </c>
      <c r="K25" s="37">
        <f t="shared" si="2"/>
        <v>424</v>
      </c>
      <c r="L25" s="37">
        <f t="shared" si="2"/>
        <v>444</v>
      </c>
      <c r="M25" s="37">
        <f t="shared" si="2"/>
        <v>262</v>
      </c>
      <c r="N25" s="37">
        <f t="shared" si="2"/>
        <v>322</v>
      </c>
      <c r="O25" s="37">
        <f t="shared" si="2"/>
        <v>494</v>
      </c>
      <c r="P25" s="37">
        <f t="shared" si="2"/>
        <v>485</v>
      </c>
      <c r="Q25" s="37">
        <f t="shared" si="2"/>
        <v>282</v>
      </c>
      <c r="R25" s="37">
        <f t="shared" si="2"/>
        <v>287</v>
      </c>
      <c r="S25" s="37">
        <f t="shared" si="2"/>
        <v>232</v>
      </c>
      <c r="T25" s="37">
        <f t="shared" si="2"/>
        <v>237</v>
      </c>
      <c r="U25" s="37">
        <f t="shared" si="2"/>
        <v>385</v>
      </c>
      <c r="V25" s="37">
        <f t="shared" si="2"/>
        <v>341</v>
      </c>
      <c r="W25" s="37">
        <f t="shared" si="2"/>
        <v>463</v>
      </c>
      <c r="X25" s="37">
        <f t="shared" si="2"/>
        <v>8008</v>
      </c>
      <c r="Y25" s="38">
        <f t="shared" si="1"/>
        <v>0.52698078441695184</v>
      </c>
    </row>
  </sheetData>
  <mergeCells count="28">
    <mergeCell ref="F1:G1"/>
    <mergeCell ref="H1:I1"/>
    <mergeCell ref="Q3:R3"/>
    <mergeCell ref="S2:T2"/>
    <mergeCell ref="S3:T3"/>
    <mergeCell ref="F2:G2"/>
    <mergeCell ref="F3:G3"/>
    <mergeCell ref="H2:I2"/>
    <mergeCell ref="H3:I3"/>
    <mergeCell ref="U3:V3"/>
    <mergeCell ref="Q1:T1"/>
    <mergeCell ref="M3:N3"/>
    <mergeCell ref="J3:K3"/>
    <mergeCell ref="O1:P1"/>
    <mergeCell ref="O2:P2"/>
    <mergeCell ref="O3:P3"/>
    <mergeCell ref="J1:L1"/>
    <mergeCell ref="J2:L2"/>
    <mergeCell ref="U1:W1"/>
    <mergeCell ref="U2:W2"/>
    <mergeCell ref="M1:N1"/>
    <mergeCell ref="M2:N2"/>
    <mergeCell ref="Q2:R2"/>
    <mergeCell ref="B2:C2"/>
    <mergeCell ref="B3:C3"/>
    <mergeCell ref="D2:E2"/>
    <mergeCell ref="D3:E3"/>
    <mergeCell ref="B1:E1"/>
  </mergeCells>
  <phoneticPr fontId="0" type="noConversion"/>
  <pageMargins left="0.78740157480314965" right="0.78740157480314965" top="1.1417322834645669" bottom="0.62992125984251968" header="0" footer="0"/>
  <pageSetup paperSize="8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PARLAMENT</vt:lpstr>
    </vt:vector>
  </TitlesOfParts>
  <Company>Sant Feliu de Guíxols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SANT FELIU</dc:creator>
  <cp:lastModifiedBy>Manoli Martin</cp:lastModifiedBy>
  <cp:lastPrinted>2024-05-13T07:23:21Z</cp:lastPrinted>
  <dcterms:created xsi:type="dcterms:W3CDTF">2005-02-14T07:28:49Z</dcterms:created>
  <dcterms:modified xsi:type="dcterms:W3CDTF">2024-05-13T07:23:36Z</dcterms:modified>
</cp:coreProperties>
</file>